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Мероприятия МАН\Конкурс грантов\Конкурс грантов 2023\"/>
    </mc:Choice>
  </mc:AlternateContent>
  <bookViews>
    <workbookView xWindow="0" yWindow="0" windowWidth="28800" windowHeight="12300" activeTab="2"/>
  </bookViews>
  <sheets>
    <sheet name="Наука" sheetId="1" r:id="rId1"/>
    <sheet name="Искусство" sheetId="2" r:id="rId2"/>
    <sheet name="Спорт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3" l="1"/>
  <c r="C34" i="3"/>
  <c r="C33" i="3"/>
  <c r="C32" i="3"/>
  <c r="C30" i="3"/>
  <c r="C29" i="3"/>
  <c r="C28" i="3"/>
  <c r="C27" i="3"/>
  <c r="C25" i="3"/>
  <c r="C24" i="3"/>
  <c r="C23" i="3"/>
  <c r="C21" i="3"/>
  <c r="C20" i="3"/>
  <c r="C19" i="3"/>
  <c r="C17" i="3"/>
  <c r="C16" i="3"/>
  <c r="C15" i="3"/>
  <c r="C13" i="3"/>
  <c r="C12" i="3"/>
  <c r="C11" i="3"/>
  <c r="C9" i="3"/>
  <c r="C8" i="3"/>
  <c r="C7" i="3"/>
  <c r="C28" i="2" l="1"/>
  <c r="C27" i="2"/>
  <c r="C24" i="2"/>
  <c r="C23" i="2"/>
  <c r="C18" i="2"/>
  <c r="C17" i="2"/>
  <c r="C16" i="2"/>
  <c r="C15" i="2"/>
  <c r="C14" i="2"/>
  <c r="C13" i="2"/>
  <c r="C8" i="2"/>
  <c r="C7" i="2"/>
  <c r="C26" i="2"/>
  <c r="C25" i="2"/>
  <c r="C29" i="2"/>
  <c r="C6" i="2"/>
  <c r="C9" i="2" l="1"/>
  <c r="B31" i="2" s="1"/>
  <c r="C19" i="2"/>
  <c r="C6" i="1"/>
  <c r="C22" i="1" s="1"/>
  <c r="C31" i="1"/>
  <c r="C30" i="1"/>
  <c r="C29" i="1"/>
  <c r="C28" i="1"/>
  <c r="C27" i="1"/>
  <c r="C26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<sst xmlns="http://schemas.openxmlformats.org/spreadsheetml/2006/main" count="117" uniqueCount="80">
  <si>
    <t>ФИО</t>
  </si>
  <si>
    <t>Школа</t>
  </si>
  <si>
    <t>Класс</t>
  </si>
  <si>
    <t>Дата рождения</t>
  </si>
  <si>
    <t>Количество</t>
  </si>
  <si>
    <t>Балл</t>
  </si>
  <si>
    <t>Ссылка на сертификат</t>
  </si>
  <si>
    <t>Призер регионального этапа Всероссийской олимпиады школьников им. Л. Эйлера текущего уч. года</t>
  </si>
  <si>
    <t>Призер заключительного этапа Всероссийской олимпиады школьников им. Л. Эйлера текущего уч. года</t>
  </si>
  <si>
    <t>Победитель заключительного этапа Всероссийской олимпиады школьников им. Л. Эйлера текущего уч. года</t>
  </si>
  <si>
    <t>Призер заключительного этапа Всероссийской олимпиады школьников им. Дж. Максвелла текущего уч. года</t>
  </si>
  <si>
    <t>Победитель заключительного этапа Всероссийской олимпиады школьников им. Дж. Максвелла текущего уч. года</t>
  </si>
  <si>
    <t>Победитель регионального этапа всероссийской олимпиады школьников им. В.Я. Струве по астрономии текущего уч.года</t>
  </si>
  <si>
    <t>Участник заключительного этапа всероссийской олимпиады школьников им. В.Я. Струве по астрономии текущего уч.года</t>
  </si>
  <si>
    <t>Призер заключительного этапа всероссийской олимпиады школьников им. В.Я. Струве по астрономии текущего уч.года</t>
  </si>
  <si>
    <t>Победитель или призер заключительного этапа Всероссийской олимпиады школьников текущего учебного года</t>
  </si>
  <si>
    <t>Победитель регионального этапа Всероссийской олимпиады школьников им. Л. Эйлера текущего уч. Года</t>
  </si>
  <si>
    <t>Участник заключительного этапа Всероссийской олимпиады школьников им. Л. Эйлера текущего уч. Года</t>
  </si>
  <si>
    <t>Призер регионального этапа Всероссийской олимпиады школьников им. Дж. Максвелла текущего уч. Года</t>
  </si>
  <si>
    <t>Победитель регионального этапа Всероссийской олимпиады школьников им. Дж. Максвелла текущего уч. Года</t>
  </si>
  <si>
    <t>Участник заключительного этапа Всероссийской олимпиады школьников им. Дж. Максвелла текущего уч.года</t>
  </si>
  <si>
    <t>Победитель регионального этапа Всероссийской олимпиады школьников текущего уч.года</t>
  </si>
  <si>
    <t>Участник заключительного этапа Всероссийской олимпиды школьников текущего уч.года</t>
  </si>
  <si>
    <t>ИТОГО</t>
  </si>
  <si>
    <t>Оформление правовых документов на результаты интеллектуальн деятельности</t>
  </si>
  <si>
    <t>Ссылка на сертификаты</t>
  </si>
  <si>
    <t>Диплом 1 степени  на Всероссийских перечневых конференциях-конкурсах текущего учебного года</t>
  </si>
  <si>
    <t>Диплом 2 степени  на Всероссийских перечневых конференциях-конкурсах текущего учебного года</t>
  </si>
  <si>
    <t>Диплом 3 степени  на Всероссийских перечневых конференциях-конкурсах текущего учебного года</t>
  </si>
  <si>
    <t>Лауреат Республиканской конференции-конкурса молодых исследователей «Инникигэ хардыы» текущего учебного года</t>
  </si>
  <si>
    <t>Диплом 1 степени Республиканской конференции-конкурса молодых исследователей «Инникигэ хардыы» текущего учебного года</t>
  </si>
  <si>
    <t>*- учитывается только по одному заявленному предмету (физика, физика им. Дж. Максвелла, информатика, математика, математика им. Л. Эйлера химия, биология, астрономия им. В.Я. Струве)</t>
  </si>
  <si>
    <t>ОБЩИЙ БАЛЛ</t>
  </si>
  <si>
    <t>Подготовка к рейтинговм олимпиадам (физика, физика им. Дж. Максвелла, информатика, математика, математика им. Л. Эйлера химия, биология, астрономия им. В.Я. Струве)*</t>
  </si>
  <si>
    <t>Методически грамотное исполнение номера (танцевальная выразительность, музыкальность, артистизм)</t>
  </si>
  <si>
    <t>Победитель республиканского конкурса юных исполнителей классического танца «Дивертисмент»</t>
  </si>
  <si>
    <t>Призер республиканского конкурса юных исполнителей классического танца «Дивертисмент»</t>
  </si>
  <si>
    <t>Искусство (хореографическое искусство)</t>
  </si>
  <si>
    <t xml:space="preserve">Искусство (музыкально-исполнительское искусство)
«Искусство» (музыкально-исполнительское искусство)
</t>
  </si>
  <si>
    <t>Участие в Республиканском конкурсе «Новые имена Якутии»</t>
  </si>
  <si>
    <t>Участие во Всероссийских конкурсах 2022 года</t>
  </si>
  <si>
    <t>Участие в Международных конкурсах 2022 года</t>
  </si>
  <si>
    <t>Участие в творческих проектах на уровне РФ и РС(Я)
(сольные выступления в концертах)</t>
  </si>
  <si>
    <t>Участие в мастер - классах</t>
  </si>
  <si>
    <t>Сольные концертные проекты</t>
  </si>
  <si>
    <t xml:space="preserve">Результативность участия в творческих конкурсах по направлению 
«Музыкальное исполнительство»
</t>
  </si>
  <si>
    <t>Лауреат Республиканского конкурса «Новые имена Якутии»</t>
  </si>
  <si>
    <t>Диплом Республиканского конкурса «Новые имена Якутии»</t>
  </si>
  <si>
    <t>Лауреат Всероссийского конкурса</t>
  </si>
  <si>
    <t>Диплом Всероссийского конкурса</t>
  </si>
  <si>
    <t>Лауреат Международного конкурса</t>
  </si>
  <si>
    <t>Диплом Международного конкурса</t>
  </si>
  <si>
    <t>Первенство России (в том числе Спартакиада учащихся России)</t>
  </si>
  <si>
    <t>Победитель</t>
  </si>
  <si>
    <t>Призер (2 место)</t>
  </si>
  <si>
    <t>Призер (3 место)</t>
  </si>
  <si>
    <t>Всероссийские турниры (включенные в ЕКП  Министерства спорта России)</t>
  </si>
  <si>
    <t>Первенство ДВФО (в том числе 2 этап Спартакиада учащихся России)</t>
  </si>
  <si>
    <t>Первенство Республики Саха (Якутия)</t>
  </si>
  <si>
    <t>Норма сдачи ГТО</t>
  </si>
  <si>
    <t>Золотой знак</t>
  </si>
  <si>
    <t>Серебряный знак</t>
  </si>
  <si>
    <t>Бронзовый знак</t>
  </si>
  <si>
    <t>Имеющиеся спортивные разряды и спортивные звания</t>
  </si>
  <si>
    <t xml:space="preserve">Мастер спорта международного класса (мастер ФИДЕ) </t>
  </si>
  <si>
    <t xml:space="preserve">Мастер спорта </t>
  </si>
  <si>
    <t>Кандидат мастера спорта</t>
  </si>
  <si>
    <t>1 спортивный</t>
  </si>
  <si>
    <t>Успеваемость в учебе</t>
  </si>
  <si>
    <t>Отличник</t>
  </si>
  <si>
    <t>Хорошист</t>
  </si>
  <si>
    <t xml:space="preserve">Систематические занятия физической культурой и спортом (ДЮСШ, СШ, СШОР, УОР) </t>
  </si>
  <si>
    <t>* по критериям №1-4 участник предоставляет результаты, достигнутые за текущий год (протокол, грамота), учитывается только один наилучший результат;</t>
  </si>
  <si>
    <t>* по критерию №5 участник предоставляет приказ (Министерства спорта РФ, Министерства ФКиС РС (Я) за предыдущий год или за текущий год);</t>
  </si>
  <si>
    <t>*по критерию №6 участник предоставляет имеющийся, подтверждающий документ (приказ, книжка); </t>
  </si>
  <si>
    <t>* по критерию №7 участник предоставляет справку со школы с печатью и подписью директора школы;</t>
  </si>
  <si>
    <t>* по критерию систематически занимающихся ФКиС участник предоставляет приказ и справку; </t>
  </si>
  <si>
    <t>*в соревнованиях, включающих себя несколько дисциплин, засчитывается только одна дисциплина с наилучшим результатом; </t>
  </si>
  <si>
    <t>*при равенстве баллов учитывается качество завоеванного места по уровню соревнования (1, 2, 3 место).</t>
  </si>
  <si>
    <t xml:space="preserve">Направление «Спорт»
(бокс, дзюдо, легкая атлетика, лыжные гонки, мас-рестлинг, плавание, пулевая стрельба, спортивная борьба, стрельба из лука, стендовая стрельба, шашки, шахматы, якутские национальные прыжки)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</si>
</sst>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2" fillId="0" borderId="1" xfId="0" applyFont="1" applyBorder="1"/>
    <xf numFmtId="0" fontId="2" fillId="0" borderId="0" xfId="0" applyFont="1" applyBorder="1"/>
    <xf numFmtId="0" fontId="1" fillId="3" borderId="1" xfId="0" applyFont="1" applyFill="1" applyBorder="1"/>
    <xf numFmtId="0" fontId="1" fillId="5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0" borderId="1" xfId="0" applyFont="1" applyBorder="1" applyAlignment="1" applyProtection="1">
      <alignment wrapText="1"/>
    </xf>
    <xf numFmtId="0" fontId="2" fillId="0" borderId="1" xfId="0" applyFont="1" applyBorder="1" applyProtection="1"/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CC"/>
      <color rgb="FFCCFFFF"/>
      <color rgb="FF33CC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8" workbookViewId="0">
      <selection activeCell="F15" sqref="F15"/>
    </sheetView>
  </sheetViews>
  <sheetFormatPr defaultRowHeight="15" x14ac:dyDescent="0.25"/>
  <cols>
    <col min="1" max="1" width="54.5703125" customWidth="1"/>
    <col min="2" max="2" width="18.42578125" customWidth="1"/>
    <col min="3" max="3" width="18.5703125" customWidth="1"/>
    <col min="4" max="4" width="23.5703125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/>
      <c r="B2" s="3"/>
      <c r="C2" s="3"/>
      <c r="D2" s="3"/>
    </row>
    <row r="3" spans="1:4" x14ac:dyDescent="0.25">
      <c r="A3" s="4"/>
      <c r="B3" s="4"/>
      <c r="C3" s="4"/>
      <c r="D3" s="4"/>
    </row>
    <row r="4" spans="1:4" ht="32.25" customHeight="1" x14ac:dyDescent="0.25">
      <c r="A4" s="31" t="s">
        <v>33</v>
      </c>
      <c r="B4" s="31"/>
      <c r="C4" s="31"/>
      <c r="D4" s="31"/>
    </row>
    <row r="5" spans="1:4" x14ac:dyDescent="0.25">
      <c r="A5" s="3"/>
      <c r="B5" s="5" t="s">
        <v>4</v>
      </c>
      <c r="C5" s="5" t="s">
        <v>5</v>
      </c>
      <c r="D5" s="5" t="s">
        <v>6</v>
      </c>
    </row>
    <row r="6" spans="1:4" s="1" customFormat="1" ht="43.5" x14ac:dyDescent="0.25">
      <c r="A6" s="6" t="s">
        <v>7</v>
      </c>
      <c r="B6" s="7"/>
      <c r="C6" s="13">
        <f>B6*10</f>
        <v>0</v>
      </c>
      <c r="D6" s="7"/>
    </row>
    <row r="7" spans="1:4" s="1" customFormat="1" ht="43.5" x14ac:dyDescent="0.25">
      <c r="A7" s="6" t="s">
        <v>16</v>
      </c>
      <c r="B7" s="7"/>
      <c r="C7" s="13">
        <f>B7*20</f>
        <v>0</v>
      </c>
      <c r="D7" s="7"/>
    </row>
    <row r="8" spans="1:4" s="1" customFormat="1" ht="43.5" x14ac:dyDescent="0.25">
      <c r="A8" s="6" t="s">
        <v>17</v>
      </c>
      <c r="B8" s="7"/>
      <c r="C8" s="13">
        <f>B8*30</f>
        <v>0</v>
      </c>
      <c r="D8" s="7"/>
    </row>
    <row r="9" spans="1:4" s="1" customFormat="1" ht="43.5" x14ac:dyDescent="0.25">
      <c r="A9" s="6" t="s">
        <v>8</v>
      </c>
      <c r="B9" s="7"/>
      <c r="C9" s="13">
        <f>B9*40</f>
        <v>0</v>
      </c>
      <c r="D9" s="7"/>
    </row>
    <row r="10" spans="1:4" s="1" customFormat="1" ht="43.5" x14ac:dyDescent="0.25">
      <c r="A10" s="6" t="s">
        <v>9</v>
      </c>
      <c r="B10" s="7"/>
      <c r="C10" s="13">
        <f>B10*50</f>
        <v>0</v>
      </c>
      <c r="D10" s="7"/>
    </row>
    <row r="11" spans="1:4" s="1" customFormat="1" ht="43.5" x14ac:dyDescent="0.25">
      <c r="A11" s="6" t="s">
        <v>18</v>
      </c>
      <c r="B11" s="7"/>
      <c r="C11" s="13">
        <f>B11*10</f>
        <v>0</v>
      </c>
      <c r="D11" s="7"/>
    </row>
    <row r="12" spans="1:4" s="1" customFormat="1" ht="43.5" x14ac:dyDescent="0.25">
      <c r="A12" s="6" t="s">
        <v>19</v>
      </c>
      <c r="B12" s="7"/>
      <c r="C12" s="13">
        <f>B12*20</f>
        <v>0</v>
      </c>
      <c r="D12" s="7"/>
    </row>
    <row r="13" spans="1:4" s="1" customFormat="1" ht="43.5" x14ac:dyDescent="0.25">
      <c r="A13" s="6" t="s">
        <v>20</v>
      </c>
      <c r="B13" s="7"/>
      <c r="C13" s="13">
        <f>B13*30</f>
        <v>0</v>
      </c>
      <c r="D13" s="7"/>
    </row>
    <row r="14" spans="1:4" s="1" customFormat="1" ht="43.5" x14ac:dyDescent="0.25">
      <c r="A14" s="6" t="s">
        <v>10</v>
      </c>
      <c r="B14" s="7"/>
      <c r="C14" s="13">
        <f>B14*40</f>
        <v>0</v>
      </c>
      <c r="D14" s="7"/>
    </row>
    <row r="15" spans="1:4" s="1" customFormat="1" ht="43.5" x14ac:dyDescent="0.25">
      <c r="A15" s="6" t="s">
        <v>11</v>
      </c>
      <c r="B15" s="7"/>
      <c r="C15" s="13">
        <f>B15*50</f>
        <v>0</v>
      </c>
      <c r="D15" s="7"/>
    </row>
    <row r="16" spans="1:4" s="1" customFormat="1" ht="43.5" x14ac:dyDescent="0.25">
      <c r="A16" s="6" t="s">
        <v>12</v>
      </c>
      <c r="B16" s="7"/>
      <c r="C16" s="13">
        <f>B16*10</f>
        <v>0</v>
      </c>
      <c r="D16" s="7"/>
    </row>
    <row r="17" spans="1:4" s="1" customFormat="1" ht="43.5" x14ac:dyDescent="0.25">
      <c r="A17" s="6" t="s">
        <v>13</v>
      </c>
      <c r="B17" s="7"/>
      <c r="C17" s="13">
        <f>B17*20</f>
        <v>0</v>
      </c>
      <c r="D17" s="7"/>
    </row>
    <row r="18" spans="1:4" s="1" customFormat="1" ht="43.5" x14ac:dyDescent="0.25">
      <c r="A18" s="6" t="s">
        <v>14</v>
      </c>
      <c r="B18" s="7"/>
      <c r="C18" s="13">
        <f>B18*30</f>
        <v>0</v>
      </c>
      <c r="D18" s="7"/>
    </row>
    <row r="19" spans="1:4" s="1" customFormat="1" ht="29.25" x14ac:dyDescent="0.25">
      <c r="A19" s="6" t="s">
        <v>21</v>
      </c>
      <c r="B19" s="7"/>
      <c r="C19" s="13">
        <f>B19*20</f>
        <v>0</v>
      </c>
      <c r="D19" s="7"/>
    </row>
    <row r="20" spans="1:4" s="1" customFormat="1" ht="29.25" x14ac:dyDescent="0.25">
      <c r="A20" s="6" t="s">
        <v>22</v>
      </c>
      <c r="B20" s="7"/>
      <c r="C20" s="13">
        <f>B20*30</f>
        <v>0</v>
      </c>
      <c r="D20" s="7"/>
    </row>
    <row r="21" spans="1:4" s="1" customFormat="1" ht="43.5" x14ac:dyDescent="0.25">
      <c r="A21" s="6" t="s">
        <v>15</v>
      </c>
      <c r="B21" s="7"/>
      <c r="C21" s="13">
        <f>B21*40</f>
        <v>0</v>
      </c>
      <c r="D21" s="7"/>
    </row>
    <row r="22" spans="1:4" x14ac:dyDescent="0.25">
      <c r="A22" s="8" t="s">
        <v>23</v>
      </c>
      <c r="B22" s="3"/>
      <c r="C22" s="14">
        <f>SUM(C6:C21)</f>
        <v>0</v>
      </c>
      <c r="D22" s="3"/>
    </row>
    <row r="23" spans="1:4" x14ac:dyDescent="0.25">
      <c r="A23" s="4"/>
      <c r="B23" s="4"/>
      <c r="C23" s="4"/>
      <c r="D23" s="4"/>
    </row>
    <row r="24" spans="1:4" ht="30" customHeight="1" x14ac:dyDescent="0.25">
      <c r="A24" s="32" t="s">
        <v>24</v>
      </c>
      <c r="B24" s="32"/>
      <c r="C24" s="32"/>
      <c r="D24" s="32"/>
    </row>
    <row r="25" spans="1:4" x14ac:dyDescent="0.25">
      <c r="A25" s="3"/>
      <c r="B25" s="5" t="s">
        <v>4</v>
      </c>
      <c r="C25" s="5" t="s">
        <v>5</v>
      </c>
      <c r="D25" s="5" t="s">
        <v>25</v>
      </c>
    </row>
    <row r="26" spans="1:4" ht="29.25" x14ac:dyDescent="0.25">
      <c r="A26" s="9" t="s">
        <v>26</v>
      </c>
      <c r="B26" s="3"/>
      <c r="C26" s="3">
        <f>B26*50</f>
        <v>0</v>
      </c>
      <c r="D26" s="3"/>
    </row>
    <row r="27" spans="1:4" ht="29.25" x14ac:dyDescent="0.25">
      <c r="A27" s="9" t="s">
        <v>27</v>
      </c>
      <c r="B27" s="3"/>
      <c r="C27" s="3">
        <f>B27*40</f>
        <v>0</v>
      </c>
      <c r="D27" s="3"/>
    </row>
    <row r="28" spans="1:4" ht="29.25" x14ac:dyDescent="0.25">
      <c r="A28" s="9" t="s">
        <v>28</v>
      </c>
      <c r="B28" s="3"/>
      <c r="C28" s="3">
        <f>B28*30</f>
        <v>0</v>
      </c>
      <c r="D28" s="3"/>
    </row>
    <row r="29" spans="1:4" ht="43.5" x14ac:dyDescent="0.25">
      <c r="A29" s="9" t="s">
        <v>29</v>
      </c>
      <c r="B29" s="3"/>
      <c r="C29" s="3">
        <f>B29*20</f>
        <v>0</v>
      </c>
      <c r="D29" s="3"/>
    </row>
    <row r="30" spans="1:4" ht="43.5" x14ac:dyDescent="0.25">
      <c r="A30" s="9" t="s">
        <v>30</v>
      </c>
      <c r="B30" s="3"/>
      <c r="C30" s="3">
        <f>B30*15</f>
        <v>0</v>
      </c>
      <c r="D30" s="3"/>
    </row>
    <row r="31" spans="1:4" x14ac:dyDescent="0.25">
      <c r="A31" s="10" t="s">
        <v>23</v>
      </c>
      <c r="B31" s="3"/>
      <c r="C31" s="3">
        <f>SUM(C26:C30)</f>
        <v>0</v>
      </c>
      <c r="D31" s="3"/>
    </row>
    <row r="32" spans="1:4" ht="60" customHeight="1" x14ac:dyDescent="0.25">
      <c r="A32" s="33" t="s">
        <v>31</v>
      </c>
      <c r="B32" s="33"/>
      <c r="C32" s="33"/>
      <c r="D32" s="33"/>
    </row>
    <row r="33" spans="1:4" x14ac:dyDescent="0.25">
      <c r="A33" s="4"/>
      <c r="B33" s="4"/>
      <c r="C33" s="4"/>
      <c r="D33" s="4"/>
    </row>
    <row r="34" spans="1:4" x14ac:dyDescent="0.25">
      <c r="A34" s="11" t="s">
        <v>32</v>
      </c>
      <c r="B34" s="12"/>
      <c r="C34" s="4"/>
      <c r="D34" s="4"/>
    </row>
  </sheetData>
  <mergeCells count="3">
    <mergeCell ref="A4:D4"/>
    <mergeCell ref="A24:D24"/>
    <mergeCell ref="A32:D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D36" sqref="D36"/>
    </sheetView>
  </sheetViews>
  <sheetFormatPr defaultRowHeight="15" x14ac:dyDescent="0.25"/>
  <cols>
    <col min="1" max="1" width="45.7109375" customWidth="1"/>
    <col min="2" max="2" width="22.28515625" customWidth="1"/>
    <col min="3" max="3" width="18.28515625" customWidth="1"/>
    <col min="4" max="4" width="30.28515625" customWidth="1"/>
    <col min="11" max="11" width="57.85546875" customWidth="1"/>
  </cols>
  <sheetData>
    <row r="1" spans="1:4" x14ac:dyDescent="0.25">
      <c r="A1" s="15" t="s">
        <v>0</v>
      </c>
      <c r="B1" s="15" t="s">
        <v>1</v>
      </c>
      <c r="C1" s="15" t="s">
        <v>2</v>
      </c>
      <c r="D1" s="15" t="s">
        <v>3</v>
      </c>
    </row>
    <row r="2" spans="1:4" x14ac:dyDescent="0.25">
      <c r="A2" s="16"/>
      <c r="B2" s="16"/>
      <c r="C2" s="16"/>
      <c r="D2" s="16"/>
    </row>
    <row r="3" spans="1:4" x14ac:dyDescent="0.25">
      <c r="A3" s="17"/>
      <c r="B3" s="17"/>
      <c r="C3" s="17"/>
      <c r="D3" s="17"/>
    </row>
    <row r="4" spans="1:4" x14ac:dyDescent="0.25">
      <c r="A4" s="32" t="s">
        <v>37</v>
      </c>
      <c r="B4" s="32"/>
      <c r="C4" s="32"/>
      <c r="D4" s="32"/>
    </row>
    <row r="5" spans="1:4" x14ac:dyDescent="0.25">
      <c r="A5" s="16"/>
      <c r="B5" s="18" t="s">
        <v>4</v>
      </c>
      <c r="C5" s="18" t="s">
        <v>5</v>
      </c>
      <c r="D5" s="18" t="s">
        <v>6</v>
      </c>
    </row>
    <row r="6" spans="1:4" ht="43.5" x14ac:dyDescent="0.25">
      <c r="A6" s="6" t="s">
        <v>34</v>
      </c>
      <c r="B6" s="20"/>
      <c r="C6" s="21">
        <f>B6*10</f>
        <v>0</v>
      </c>
      <c r="D6" s="20"/>
    </row>
    <row r="7" spans="1:4" ht="43.5" x14ac:dyDescent="0.25">
      <c r="A7" s="6" t="s">
        <v>35</v>
      </c>
      <c r="B7" s="20"/>
      <c r="C7" s="21">
        <f>B7*10</f>
        <v>0</v>
      </c>
      <c r="D7" s="20"/>
    </row>
    <row r="8" spans="1:4" ht="43.5" x14ac:dyDescent="0.25">
      <c r="A8" s="6" t="s">
        <v>36</v>
      </c>
      <c r="B8" s="20"/>
      <c r="C8" s="21">
        <f>B8*5</f>
        <v>0</v>
      </c>
      <c r="D8" s="20"/>
    </row>
    <row r="9" spans="1:4" x14ac:dyDescent="0.25">
      <c r="A9" s="22" t="s">
        <v>23</v>
      </c>
      <c r="B9" s="16"/>
      <c r="C9" s="23">
        <f>SUM(C6:C8)</f>
        <v>0</v>
      </c>
      <c r="D9" s="16"/>
    </row>
    <row r="10" spans="1:4" x14ac:dyDescent="0.25">
      <c r="A10" s="17"/>
      <c r="B10" s="17"/>
      <c r="C10" s="17"/>
      <c r="D10" s="17"/>
    </row>
    <row r="11" spans="1:4" x14ac:dyDescent="0.25">
      <c r="A11" s="32" t="s">
        <v>38</v>
      </c>
      <c r="B11" s="32"/>
      <c r="C11" s="32"/>
      <c r="D11" s="32"/>
    </row>
    <row r="12" spans="1:4" x14ac:dyDescent="0.25">
      <c r="A12" s="16"/>
      <c r="B12" s="18" t="s">
        <v>4</v>
      </c>
      <c r="C12" s="18" t="s">
        <v>5</v>
      </c>
      <c r="D12" s="18" t="s">
        <v>25</v>
      </c>
    </row>
    <row r="13" spans="1:4" ht="28.5" x14ac:dyDescent="0.25">
      <c r="A13" s="24" t="s">
        <v>39</v>
      </c>
      <c r="B13" s="16"/>
      <c r="C13" s="16">
        <f>B13*10</f>
        <v>0</v>
      </c>
      <c r="D13" s="16"/>
    </row>
    <row r="14" spans="1:4" ht="28.5" x14ac:dyDescent="0.25">
      <c r="A14" s="24" t="s">
        <v>40</v>
      </c>
      <c r="B14" s="16"/>
      <c r="C14" s="16">
        <f>B14*15</f>
        <v>0</v>
      </c>
      <c r="D14" s="16"/>
    </row>
    <row r="15" spans="1:4" ht="28.5" x14ac:dyDescent="0.25">
      <c r="A15" s="24" t="s">
        <v>41</v>
      </c>
      <c r="B15" s="16"/>
      <c r="C15" s="16">
        <f>B15*20</f>
        <v>0</v>
      </c>
      <c r="D15" s="16"/>
    </row>
    <row r="16" spans="1:4" ht="42.75" x14ac:dyDescent="0.25">
      <c r="A16" s="24" t="s">
        <v>42</v>
      </c>
      <c r="B16" s="16"/>
      <c r="C16" s="16">
        <f>B16*15</f>
        <v>0</v>
      </c>
      <c r="D16" s="16"/>
    </row>
    <row r="17" spans="1:4" x14ac:dyDescent="0.25">
      <c r="A17" s="24" t="s">
        <v>43</v>
      </c>
      <c r="B17" s="16"/>
      <c r="C17" s="16">
        <f>B17*10</f>
        <v>0</v>
      </c>
      <c r="D17" s="16"/>
    </row>
    <row r="18" spans="1:4" x14ac:dyDescent="0.25">
      <c r="A18" s="24" t="s">
        <v>44</v>
      </c>
      <c r="B18" s="16"/>
      <c r="C18" s="16">
        <f>B18*15</f>
        <v>0</v>
      </c>
      <c r="D18" s="16"/>
    </row>
    <row r="19" spans="1:4" x14ac:dyDescent="0.25">
      <c r="A19" s="25" t="s">
        <v>23</v>
      </c>
      <c r="B19" s="16"/>
      <c r="C19" s="16">
        <f>SUM(C13:C18)</f>
        <v>0</v>
      </c>
      <c r="D19" s="16"/>
    </row>
    <row r="20" spans="1:4" x14ac:dyDescent="0.25">
      <c r="A20" s="35"/>
      <c r="B20" s="35"/>
      <c r="C20" s="35"/>
      <c r="D20" s="35"/>
    </row>
    <row r="21" spans="1:4" ht="15" customHeight="1" x14ac:dyDescent="0.25">
      <c r="A21" s="34" t="s">
        <v>45</v>
      </c>
      <c r="B21" s="34"/>
      <c r="C21" s="34"/>
      <c r="D21" s="34"/>
    </row>
    <row r="22" spans="1:4" x14ac:dyDescent="0.25">
      <c r="A22" s="16"/>
      <c r="B22" s="18" t="s">
        <v>4</v>
      </c>
      <c r="C22" s="18" t="s">
        <v>5</v>
      </c>
      <c r="D22" s="18" t="s">
        <v>25</v>
      </c>
    </row>
    <row r="23" spans="1:4" ht="28.5" x14ac:dyDescent="0.25">
      <c r="A23" s="27" t="s">
        <v>46</v>
      </c>
      <c r="B23" s="16"/>
      <c r="C23" s="16">
        <f>B23*25</f>
        <v>0</v>
      </c>
      <c r="D23" s="16"/>
    </row>
    <row r="24" spans="1:4" ht="28.5" x14ac:dyDescent="0.25">
      <c r="A24" s="27" t="s">
        <v>47</v>
      </c>
      <c r="B24" s="16"/>
      <c r="C24" s="16">
        <f>B24*15</f>
        <v>0</v>
      </c>
      <c r="D24" s="16"/>
    </row>
    <row r="25" spans="1:4" x14ac:dyDescent="0.25">
      <c r="A25" s="27" t="s">
        <v>48</v>
      </c>
      <c r="B25" s="16"/>
      <c r="C25" s="16">
        <f>B25*30</f>
        <v>0</v>
      </c>
      <c r="D25" s="16"/>
    </row>
    <row r="26" spans="1:4" x14ac:dyDescent="0.25">
      <c r="A26" s="27" t="s">
        <v>49</v>
      </c>
      <c r="B26" s="16"/>
      <c r="C26" s="16">
        <f>B26*20</f>
        <v>0</v>
      </c>
      <c r="D26" s="16"/>
    </row>
    <row r="27" spans="1:4" x14ac:dyDescent="0.25">
      <c r="A27" s="27" t="s">
        <v>50</v>
      </c>
      <c r="B27" s="16"/>
      <c r="C27" s="16">
        <f>B27*35</f>
        <v>0</v>
      </c>
      <c r="D27" s="16"/>
    </row>
    <row r="28" spans="1:4" x14ac:dyDescent="0.25">
      <c r="A28" s="27" t="s">
        <v>51</v>
      </c>
      <c r="B28" s="16"/>
      <c r="C28" s="16">
        <f>B28*25</f>
        <v>0</v>
      </c>
      <c r="D28" s="16"/>
    </row>
    <row r="29" spans="1:4" x14ac:dyDescent="0.25">
      <c r="A29" s="28" t="s">
        <v>23</v>
      </c>
      <c r="B29" s="16"/>
      <c r="C29" s="16">
        <f>SUM(C23:C28)</f>
        <v>0</v>
      </c>
      <c r="D29" s="16"/>
    </row>
    <row r="31" spans="1:4" x14ac:dyDescent="0.25">
      <c r="A31" s="26" t="s">
        <v>32</v>
      </c>
      <c r="B31" s="29">
        <f>C9+C19+C29</f>
        <v>0</v>
      </c>
    </row>
  </sheetData>
  <mergeCells count="4">
    <mergeCell ref="A21:D21"/>
    <mergeCell ref="A4:D4"/>
    <mergeCell ref="A11:D11"/>
    <mergeCell ref="A20:D20"/>
  </mergeCells>
  <pageMargins left="0.7" right="0.7" top="0.75" bottom="0.75" header="0.3" footer="0.3"/>
  <pageSetup paperSize="9" orientation="portrait" r:id="rId1"/>
  <ignoredErrors>
    <ignoredError sqref="C17 C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>
      <selection activeCell="A4" sqref="A4:D4"/>
    </sheetView>
  </sheetViews>
  <sheetFormatPr defaultRowHeight="15" x14ac:dyDescent="0.25"/>
  <cols>
    <col min="1" max="1" width="48" customWidth="1"/>
    <col min="2" max="2" width="21" customWidth="1"/>
    <col min="3" max="3" width="18.85546875" customWidth="1"/>
    <col min="4" max="4" width="30.140625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/>
      <c r="B2" s="3"/>
      <c r="C2" s="3"/>
      <c r="D2" s="3"/>
    </row>
    <row r="3" spans="1:4" x14ac:dyDescent="0.25">
      <c r="A3" s="4"/>
      <c r="B3" s="4"/>
      <c r="C3" s="4"/>
      <c r="D3" s="4"/>
    </row>
    <row r="4" spans="1:4" ht="57.75" customHeight="1" x14ac:dyDescent="0.25">
      <c r="A4" s="31" t="s">
        <v>79</v>
      </c>
      <c r="B4" s="31"/>
      <c r="C4" s="31"/>
      <c r="D4" s="31"/>
    </row>
    <row r="5" spans="1:4" x14ac:dyDescent="0.25">
      <c r="A5" s="3"/>
      <c r="B5" s="5" t="s">
        <v>4</v>
      </c>
      <c r="C5" s="5" t="s">
        <v>5</v>
      </c>
      <c r="D5" s="5" t="s">
        <v>6</v>
      </c>
    </row>
    <row r="6" spans="1:4" s="30" customFormat="1" ht="28.5" x14ac:dyDescent="0.25">
      <c r="A6" s="27" t="s">
        <v>52</v>
      </c>
      <c r="B6" s="20"/>
      <c r="C6" s="21"/>
      <c r="D6" s="20"/>
    </row>
    <row r="7" spans="1:4" s="30" customFormat="1" x14ac:dyDescent="0.25">
      <c r="A7" s="19" t="s">
        <v>53</v>
      </c>
      <c r="B7" s="20"/>
      <c r="C7" s="21">
        <f>B7*50</f>
        <v>0</v>
      </c>
      <c r="D7" s="20"/>
    </row>
    <row r="8" spans="1:4" s="30" customFormat="1" x14ac:dyDescent="0.25">
      <c r="A8" s="19" t="s">
        <v>54</v>
      </c>
      <c r="B8" s="20"/>
      <c r="C8" s="21">
        <f>B8*45</f>
        <v>0</v>
      </c>
      <c r="D8" s="20"/>
    </row>
    <row r="9" spans="1:4" s="30" customFormat="1" x14ac:dyDescent="0.25">
      <c r="A9" s="19" t="s">
        <v>55</v>
      </c>
      <c r="B9" s="20"/>
      <c r="C9" s="21">
        <f>B9*40</f>
        <v>0</v>
      </c>
      <c r="D9" s="20"/>
    </row>
    <row r="10" spans="1:4" s="30" customFormat="1" ht="28.5" x14ac:dyDescent="0.25">
      <c r="A10" s="27" t="s">
        <v>56</v>
      </c>
      <c r="B10" s="20"/>
      <c r="C10" s="21"/>
      <c r="D10" s="20"/>
    </row>
    <row r="11" spans="1:4" s="30" customFormat="1" x14ac:dyDescent="0.25">
      <c r="A11" s="19" t="s">
        <v>53</v>
      </c>
      <c r="B11" s="20"/>
      <c r="C11" s="21">
        <f>B11*40</f>
        <v>0</v>
      </c>
      <c r="D11" s="20"/>
    </row>
    <row r="12" spans="1:4" s="30" customFormat="1" x14ac:dyDescent="0.25">
      <c r="A12" s="19" t="s">
        <v>54</v>
      </c>
      <c r="B12" s="20"/>
      <c r="C12" s="21">
        <f>B12*35</f>
        <v>0</v>
      </c>
      <c r="D12" s="20"/>
    </row>
    <row r="13" spans="1:4" s="30" customFormat="1" x14ac:dyDescent="0.25">
      <c r="A13" s="19" t="s">
        <v>55</v>
      </c>
      <c r="B13" s="20"/>
      <c r="C13" s="21">
        <f>B13*30</f>
        <v>0</v>
      </c>
      <c r="D13" s="20"/>
    </row>
    <row r="14" spans="1:4" s="30" customFormat="1" ht="28.5" x14ac:dyDescent="0.25">
      <c r="A14" s="27" t="s">
        <v>57</v>
      </c>
      <c r="B14" s="20"/>
      <c r="C14" s="21"/>
      <c r="D14" s="20"/>
    </row>
    <row r="15" spans="1:4" s="30" customFormat="1" x14ac:dyDescent="0.25">
      <c r="A15" s="19" t="s">
        <v>53</v>
      </c>
      <c r="B15" s="20"/>
      <c r="C15" s="21">
        <f>B15*30</f>
        <v>0</v>
      </c>
      <c r="D15" s="20"/>
    </row>
    <row r="16" spans="1:4" s="30" customFormat="1" x14ac:dyDescent="0.25">
      <c r="A16" s="19" t="s">
        <v>54</v>
      </c>
      <c r="B16" s="20"/>
      <c r="C16" s="21">
        <f>B16*25</f>
        <v>0</v>
      </c>
      <c r="D16" s="20"/>
    </row>
    <row r="17" spans="1:4" s="30" customFormat="1" x14ac:dyDescent="0.25">
      <c r="A17" s="19" t="s">
        <v>55</v>
      </c>
      <c r="B17" s="20"/>
      <c r="C17" s="21">
        <f>B17*20</f>
        <v>0</v>
      </c>
      <c r="D17" s="20"/>
    </row>
    <row r="18" spans="1:4" s="30" customFormat="1" x14ac:dyDescent="0.25">
      <c r="A18" s="27" t="s">
        <v>58</v>
      </c>
      <c r="B18" s="20"/>
      <c r="C18" s="21"/>
      <c r="D18" s="20"/>
    </row>
    <row r="19" spans="1:4" s="30" customFormat="1" x14ac:dyDescent="0.25">
      <c r="A19" s="19" t="s">
        <v>53</v>
      </c>
      <c r="B19" s="20"/>
      <c r="C19" s="21">
        <f>B19*25</f>
        <v>0</v>
      </c>
      <c r="D19" s="20"/>
    </row>
    <row r="20" spans="1:4" s="30" customFormat="1" x14ac:dyDescent="0.25">
      <c r="A20" s="19" t="s">
        <v>54</v>
      </c>
      <c r="B20" s="20"/>
      <c r="C20" s="21">
        <f>B20*20</f>
        <v>0</v>
      </c>
      <c r="D20" s="20"/>
    </row>
    <row r="21" spans="1:4" s="30" customFormat="1" x14ac:dyDescent="0.25">
      <c r="A21" s="19" t="s">
        <v>55</v>
      </c>
      <c r="B21" s="20"/>
      <c r="C21" s="21">
        <f>B21*15</f>
        <v>0</v>
      </c>
      <c r="D21" s="20"/>
    </row>
    <row r="22" spans="1:4" s="30" customFormat="1" x14ac:dyDescent="0.25">
      <c r="A22" s="27" t="s">
        <v>59</v>
      </c>
      <c r="B22" s="20"/>
      <c r="C22" s="21"/>
      <c r="D22" s="20"/>
    </row>
    <row r="23" spans="1:4" s="30" customFormat="1" x14ac:dyDescent="0.25">
      <c r="A23" s="19" t="s">
        <v>60</v>
      </c>
      <c r="B23" s="20"/>
      <c r="C23" s="21">
        <f>B23*25</f>
        <v>0</v>
      </c>
      <c r="D23" s="20"/>
    </row>
    <row r="24" spans="1:4" s="30" customFormat="1" x14ac:dyDescent="0.25">
      <c r="A24" s="19" t="s">
        <v>61</v>
      </c>
      <c r="B24" s="20"/>
      <c r="C24" s="21">
        <f>B24*20</f>
        <v>0</v>
      </c>
      <c r="D24" s="20"/>
    </row>
    <row r="25" spans="1:4" s="30" customFormat="1" x14ac:dyDescent="0.25">
      <c r="A25" s="19" t="s">
        <v>62</v>
      </c>
      <c r="B25" s="20"/>
      <c r="C25" s="21">
        <f>B25*15</f>
        <v>0</v>
      </c>
      <c r="D25" s="20"/>
    </row>
    <row r="26" spans="1:4" s="30" customFormat="1" ht="28.5" x14ac:dyDescent="0.25">
      <c r="A26" s="27" t="s">
        <v>63</v>
      </c>
      <c r="B26" s="20"/>
      <c r="C26" s="21"/>
      <c r="D26" s="20"/>
    </row>
    <row r="27" spans="1:4" s="30" customFormat="1" ht="28.5" x14ac:dyDescent="0.25">
      <c r="A27" s="19" t="s">
        <v>64</v>
      </c>
      <c r="B27" s="20"/>
      <c r="C27" s="21">
        <f>B27*55</f>
        <v>0</v>
      </c>
      <c r="D27" s="20"/>
    </row>
    <row r="28" spans="1:4" s="30" customFormat="1" x14ac:dyDescent="0.25">
      <c r="A28" s="19" t="s">
        <v>65</v>
      </c>
      <c r="B28" s="20"/>
      <c r="C28" s="21">
        <f>B28*50</f>
        <v>0</v>
      </c>
      <c r="D28" s="20"/>
    </row>
    <row r="29" spans="1:4" s="30" customFormat="1" x14ac:dyDescent="0.25">
      <c r="A29" s="19" t="s">
        <v>66</v>
      </c>
      <c r="B29" s="20"/>
      <c r="C29" s="21">
        <f>B29*45</f>
        <v>0</v>
      </c>
      <c r="D29" s="20"/>
    </row>
    <row r="30" spans="1:4" s="30" customFormat="1" x14ac:dyDescent="0.25">
      <c r="A30" s="19" t="s">
        <v>67</v>
      </c>
      <c r="B30" s="20"/>
      <c r="C30" s="21">
        <f>B30*30</f>
        <v>0</v>
      </c>
      <c r="D30" s="20"/>
    </row>
    <row r="31" spans="1:4" s="30" customFormat="1" x14ac:dyDescent="0.25">
      <c r="A31" s="27" t="s">
        <v>68</v>
      </c>
      <c r="B31" s="20"/>
      <c r="C31" s="21"/>
      <c r="D31" s="20"/>
    </row>
    <row r="32" spans="1:4" s="30" customFormat="1" x14ac:dyDescent="0.25">
      <c r="A32" s="19" t="s">
        <v>69</v>
      </c>
      <c r="B32" s="20"/>
      <c r="C32" s="21">
        <f>B32*25</f>
        <v>0</v>
      </c>
      <c r="D32" s="20"/>
    </row>
    <row r="33" spans="1:4" s="30" customFormat="1" x14ac:dyDescent="0.25">
      <c r="A33" s="19" t="s">
        <v>70</v>
      </c>
      <c r="B33" s="20"/>
      <c r="C33" s="21">
        <f>B33*20</f>
        <v>0</v>
      </c>
      <c r="D33" s="20"/>
    </row>
    <row r="34" spans="1:4" s="30" customFormat="1" ht="42.75" x14ac:dyDescent="0.25">
      <c r="A34" s="27" t="s">
        <v>71</v>
      </c>
      <c r="B34" s="20"/>
      <c r="C34" s="21">
        <f>B34*25</f>
        <v>0</v>
      </c>
      <c r="D34" s="20"/>
    </row>
    <row r="35" spans="1:4" s="30" customFormat="1" x14ac:dyDescent="0.25">
      <c r="A35" s="22" t="s">
        <v>23</v>
      </c>
      <c r="B35" s="16"/>
      <c r="C35" s="23">
        <f>SUM(C6:C34)</f>
        <v>0</v>
      </c>
      <c r="D35" s="16"/>
    </row>
    <row r="37" spans="1:4" x14ac:dyDescent="0.25">
      <c r="A37" t="s">
        <v>72</v>
      </c>
    </row>
    <row r="38" spans="1:4" x14ac:dyDescent="0.25">
      <c r="A38" t="s">
        <v>73</v>
      </c>
    </row>
    <row r="39" spans="1:4" x14ac:dyDescent="0.25">
      <c r="A39" t="s">
        <v>74</v>
      </c>
    </row>
    <row r="40" spans="1:4" x14ac:dyDescent="0.25">
      <c r="A40" t="s">
        <v>75</v>
      </c>
    </row>
    <row r="41" spans="1:4" x14ac:dyDescent="0.25">
      <c r="A41" t="s">
        <v>76</v>
      </c>
    </row>
    <row r="42" spans="1:4" x14ac:dyDescent="0.25">
      <c r="A42" t="s">
        <v>77</v>
      </c>
    </row>
    <row r="43" spans="1:4" x14ac:dyDescent="0.25">
      <c r="A43" t="s">
        <v>78</v>
      </c>
    </row>
  </sheetData>
  <mergeCells count="1">
    <mergeCell ref="A4:D4"/>
  </mergeCells>
  <pageMargins left="0.7" right="0.7" top="0.75" bottom="0.75" header="0.3" footer="0.3"/>
  <pageSetup paperSize="9" orientation="portrait" r:id="rId1"/>
  <ignoredErrors>
    <ignoredError sqref="C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Наука</vt:lpstr>
      <vt:lpstr>Искусство</vt:lpstr>
      <vt:lpstr>Спорт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User-PC</cp:lastModifiedBy>
  <dcterms:created xsi:type="dcterms:W3CDTF">2023-04-10T01:38:42Z</dcterms:created>
  <dcterms:modified xsi:type="dcterms:W3CDTF">2023-04-10T05:53:11Z</dcterms:modified>
</cp:coreProperties>
</file>