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ganou\Desktop\Одаренные дети\Одаренные дети 2025\Грант ЦФБП\"/>
    </mc:Choice>
  </mc:AlternateContent>
  <xr:revisionPtr revIDLastSave="0" documentId="13_ncr:1_{C74D8B4B-45B1-4043-8D1E-25A6B314FFF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Наука" sheetId="1" r:id="rId1"/>
    <sheet name="Искусство" sheetId="2" r:id="rId2"/>
    <sheet name="Спорт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3" l="1"/>
  <c r="C34" i="3"/>
  <c r="C33" i="3"/>
  <c r="C30" i="3"/>
  <c r="C29" i="3"/>
  <c r="C28" i="3"/>
  <c r="C27" i="3"/>
  <c r="C25" i="3"/>
  <c r="C24" i="3"/>
  <c r="C23" i="3"/>
  <c r="C21" i="3"/>
  <c r="C20" i="3"/>
  <c r="C19" i="3"/>
  <c r="C17" i="3"/>
  <c r="C16" i="3"/>
  <c r="C15" i="3"/>
  <c r="C13" i="3"/>
  <c r="C12" i="3"/>
  <c r="C11" i="3"/>
  <c r="C9" i="3"/>
  <c r="C8" i="3"/>
  <c r="C7" i="3"/>
  <c r="C37" i="3" l="1"/>
  <c r="C16" i="2"/>
  <c r="C15" i="2"/>
  <c r="C14" i="2"/>
  <c r="C13" i="2"/>
  <c r="C12" i="2"/>
  <c r="C8" i="2"/>
  <c r="C7" i="2"/>
  <c r="C6" i="2"/>
  <c r="C9" i="2" l="1"/>
  <c r="C17" i="2"/>
  <c r="C6" i="1"/>
  <c r="C17" i="1"/>
  <c r="C16" i="1"/>
  <c r="C15" i="1"/>
  <c r="C14" i="1"/>
  <c r="C13" i="1"/>
  <c r="C8" i="1"/>
  <c r="C7" i="1"/>
  <c r="C18" i="1" l="1"/>
</calcChain>
</file>

<file path=xl/sharedStrings.xml><?xml version="1.0" encoding="utf-8"?>
<sst xmlns="http://schemas.openxmlformats.org/spreadsheetml/2006/main" count="98" uniqueCount="67">
  <si>
    <t>ФИО</t>
  </si>
  <si>
    <t>Школа</t>
  </si>
  <si>
    <t>Класс</t>
  </si>
  <si>
    <t>Дата рождения</t>
  </si>
  <si>
    <t>Количество</t>
  </si>
  <si>
    <t>Балл</t>
  </si>
  <si>
    <t>Ссылка на сертификат</t>
  </si>
  <si>
    <t>Победитель или призер заключительного этапа Всероссийской олимпиады школьников текущего учебного года</t>
  </si>
  <si>
    <t>ИТОГО</t>
  </si>
  <si>
    <t>Ссылка на сертификаты</t>
  </si>
  <si>
    <t>Лауреат Республиканской конференции-конкурса молодых исследователей «Инникигэ хардыы» текущего учебного года</t>
  </si>
  <si>
    <t>Диплом 1 степени Республиканской конференции-конкурса молодых исследователей «Инникигэ хардыы» текущего учебного года</t>
  </si>
  <si>
    <t>ОБЩИЙ БАЛЛ</t>
  </si>
  <si>
    <t>Победитель республиканского конкурса юных исполнителей классического танца «Дивертисмент»</t>
  </si>
  <si>
    <t>Призер республиканского конкурса юных исполнителей классического танца «Дивертисмент»</t>
  </si>
  <si>
    <t>Искусство (хореографическое искусство)</t>
  </si>
  <si>
    <t xml:space="preserve">Искусство (музыкально-исполнительское искусство)
«Искусство» (музыкально-исполнительское искусство)
</t>
  </si>
  <si>
    <t>Первенство России (в том числе Спартакиада учащихся России)</t>
  </si>
  <si>
    <t>Победитель</t>
  </si>
  <si>
    <t>Призер (2 место)</t>
  </si>
  <si>
    <t>Призер (3 место)</t>
  </si>
  <si>
    <t>Первенство ДВФО (в том числе 2 этап Спартакиада учащихся России)</t>
  </si>
  <si>
    <t>Первенство Республики Саха (Якутия)</t>
  </si>
  <si>
    <t>Норма сдачи ГТО</t>
  </si>
  <si>
    <t>Золотой знак</t>
  </si>
  <si>
    <t>Серебряный знак</t>
  </si>
  <si>
    <t>Бронзовый знак</t>
  </si>
  <si>
    <t>Имеющиеся спортивные разряды и спортивные звания</t>
  </si>
  <si>
    <t xml:space="preserve">Мастер спорта международного класса (мастер ФИДЕ) </t>
  </si>
  <si>
    <t xml:space="preserve">Мастер спорта </t>
  </si>
  <si>
    <t>Кандидат мастера спорта</t>
  </si>
  <si>
    <t>Успеваемость в учебе</t>
  </si>
  <si>
    <t>Отличник</t>
  </si>
  <si>
    <t>Хорошист</t>
  </si>
  <si>
    <t xml:space="preserve">Систематические занятия физической культурой и спортом (ДЮСШ, СШ, СШОР, УОР) </t>
  </si>
  <si>
    <t>*при равенстве баллов учитывается качество завоеванного места по уровню соревнования (1, 2, 3 место).</t>
  </si>
  <si>
    <t xml:space="preserve">Победитель </t>
  </si>
  <si>
    <t>Успеваемость</t>
  </si>
  <si>
    <t xml:space="preserve">*в соревнованиях, включающих себя несколько дисциплин, засчитывается только одна дисциплина с наилучшим результатом; </t>
  </si>
  <si>
    <t>Методически грамотное исполнение номера</t>
  </si>
  <si>
    <t>(танцевальная выразительность, музыкальность, артистизм)</t>
  </si>
  <si>
    <t>Лауреат Всероссийских перечневых конкурсов исполнителей</t>
  </si>
  <si>
    <t>Дипломант Всероссийских перечневых конкурсов исполнителей</t>
  </si>
  <si>
    <t>Лауреат Международных перечневых конкурсов исполнителей</t>
  </si>
  <si>
    <t>Дипломант Международных перечневых конкурсов исполнителей</t>
  </si>
  <si>
    <t>Напрвление "Наука: олимпиадная деятельность</t>
  </si>
  <si>
    <t>Направление "Наука: проектная деятельность"</t>
  </si>
  <si>
    <t>Диплом 1 степени на Всероссийских перечневых конференциях-конкурсах текущего учебного года</t>
  </si>
  <si>
    <t>Диплом 2 степени на Всероссийских перечневых конференциях-конкурсах текущего учебного года</t>
  </si>
  <si>
    <t>Диплом 3 степени на Всероссийских перечневых конференциях-конкурсах текущего учебного года</t>
  </si>
  <si>
    <t xml:space="preserve">Направление «Спорт»
(бокс, дзюдо, пулевая стрельба, спортивная борьба, стрельба из лука, шашки)
</t>
  </si>
  <si>
    <t>*по критерию №5 участник предоставляет приказ (Министерства спорта РФ, Министерства ФКиС РС (Я) за предыдущий год или за текущий год);</t>
  </si>
  <si>
    <t xml:space="preserve">*по критерию №6 участник предоставляет имеющийся, подтверждающий документ (приказ, книжка); </t>
  </si>
  <si>
    <t>*по критерию №7 участник предоставляет справку со школы с печатью и подписью директора школы;</t>
  </si>
  <si>
    <t xml:space="preserve">*по критерию №8 участник предоставляет приказ и справку; </t>
  </si>
  <si>
    <t>*по критериям №1-4 участник предоставляет результаты, достигнутые за текущий год (протокол, грамота), учитывается только один наилучший результат;</t>
  </si>
  <si>
    <t>*учитывается только по одному заявленному виду спорта: спортивная борьба, бокс, пулевая стрельба, стрельба из лука, дзюдо, шашки. По каждому виду спорта отбирается один участник с максимальным результатом;</t>
  </si>
  <si>
    <t>Всероссийские соревнования (включенные в ЕКП  Министерства спорта России)</t>
  </si>
  <si>
    <t>1 спортивный разряд</t>
  </si>
  <si>
    <t>Массовый (2-й, 3-й спортивный, 1, 2, 3 юношеский) разряд</t>
  </si>
  <si>
    <t>«Наука: проектная деятельность»:</t>
  </si>
  <si>
    <t>«Наука: олимпиадная деятельность»:</t>
  </si>
  <si>
    <t xml:space="preserve">*учитывается только по одному заявленному предмету. </t>
  </si>
  <si>
    <t>*участвуют школьники, которые на текущий учебный год обучаются в 7-10 классах.</t>
  </si>
  <si>
    <r>
      <t xml:space="preserve">Участник заключительного этапа Всероссийской олимпиады школьников текущего </t>
    </r>
    <r>
      <rPr>
        <sz val="12"/>
        <color rgb="FF000000"/>
        <rFont val="Times New Roman"/>
        <family val="1"/>
        <charset val="204"/>
      </rPr>
      <t>учебного года</t>
    </r>
  </si>
  <si>
    <r>
      <t xml:space="preserve">Победитель регионального этапа Всероссийской олимпиады школьников текущего </t>
    </r>
    <r>
      <rPr>
        <sz val="12"/>
        <color rgb="FF000000"/>
        <rFont val="Times New Roman"/>
        <family val="1"/>
        <charset val="204"/>
      </rPr>
      <t>учебного года</t>
    </r>
  </si>
  <si>
    <t>Обладатель Гран-при Республиканского открытого конкурса молодых исполнителей «Новые имена Якутии»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</si>
</sst>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Symbol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2" fillId="0" borderId="1" xfId="0" applyFont="1" applyBorder="1"/>
    <xf numFmtId="0" fontId="2" fillId="0" borderId="0" xfId="0" applyFont="1"/>
    <xf numFmtId="0" fontId="1" fillId="3" borderId="1" xfId="0" applyFont="1" applyFill="1" applyBorder="1"/>
    <xf numFmtId="0" fontId="2" fillId="0" borderId="1" xfId="0" applyFont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Border="1"/>
    <xf numFmtId="0" fontId="1" fillId="7" borderId="0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2" fillId="0" borderId="2" xfId="0" applyFont="1" applyBorder="1"/>
    <xf numFmtId="0" fontId="1" fillId="5" borderId="4" xfId="0" applyFont="1" applyFill="1" applyBorder="1" applyAlignment="1">
      <alignment wrapText="1"/>
    </xf>
    <xf numFmtId="0" fontId="5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CCFFFF"/>
      <color rgb="FF33CC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workbookViewId="0">
      <selection activeCell="A14" sqref="A14"/>
    </sheetView>
  </sheetViews>
  <sheetFormatPr defaultRowHeight="15" x14ac:dyDescent="0.25"/>
  <cols>
    <col min="1" max="1" width="54.5703125" customWidth="1"/>
    <col min="2" max="2" width="18.42578125" customWidth="1"/>
    <col min="3" max="3" width="18.5703125" customWidth="1"/>
    <col min="4" max="4" width="26.710937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/>
      <c r="B2" s="3"/>
      <c r="C2" s="3"/>
      <c r="D2" s="3"/>
    </row>
    <row r="3" spans="1:4" x14ac:dyDescent="0.25">
      <c r="A3" s="4"/>
      <c r="B3" s="4"/>
      <c r="C3" s="4"/>
      <c r="D3" s="4"/>
    </row>
    <row r="4" spans="1:4" x14ac:dyDescent="0.25">
      <c r="A4" s="25" t="s">
        <v>45</v>
      </c>
      <c r="B4" s="25"/>
      <c r="C4" s="25"/>
      <c r="D4" s="25"/>
    </row>
    <row r="5" spans="1:4" x14ac:dyDescent="0.25">
      <c r="A5" s="35"/>
      <c r="B5" s="5" t="s">
        <v>4</v>
      </c>
      <c r="C5" s="5" t="s">
        <v>5</v>
      </c>
      <c r="D5" s="5" t="s">
        <v>6</v>
      </c>
    </row>
    <row r="6" spans="1:4" s="1" customFormat="1" ht="47.25" x14ac:dyDescent="0.25">
      <c r="A6" s="37" t="s">
        <v>7</v>
      </c>
      <c r="B6" s="24"/>
      <c r="C6" s="6">
        <f>B6*10</f>
        <v>0</v>
      </c>
      <c r="D6" s="6"/>
    </row>
    <row r="7" spans="1:4" s="1" customFormat="1" ht="31.5" x14ac:dyDescent="0.25">
      <c r="A7" s="37" t="s">
        <v>64</v>
      </c>
      <c r="B7" s="24"/>
      <c r="C7" s="6">
        <f>B7*20</f>
        <v>0</v>
      </c>
      <c r="D7" s="6"/>
    </row>
    <row r="8" spans="1:4" s="1" customFormat="1" ht="31.5" x14ac:dyDescent="0.25">
      <c r="A8" s="37" t="s">
        <v>65</v>
      </c>
      <c r="B8" s="24"/>
      <c r="C8" s="6">
        <f>B8*30</f>
        <v>0</v>
      </c>
      <c r="D8" s="6"/>
    </row>
    <row r="9" spans="1:4" x14ac:dyDescent="0.25">
      <c r="A9" s="36" t="s">
        <v>8</v>
      </c>
      <c r="B9" s="3"/>
      <c r="C9" s="3"/>
      <c r="D9" s="3"/>
    </row>
    <row r="10" spans="1:4" x14ac:dyDescent="0.25">
      <c r="A10" s="4"/>
      <c r="B10" s="4"/>
      <c r="C10" s="4"/>
      <c r="D10" s="4"/>
    </row>
    <row r="11" spans="1:4" x14ac:dyDescent="0.25">
      <c r="A11" s="26" t="s">
        <v>46</v>
      </c>
      <c r="B11" s="26"/>
      <c r="C11" s="26"/>
      <c r="D11" s="26"/>
    </row>
    <row r="12" spans="1:4" x14ac:dyDescent="0.25">
      <c r="A12" s="3"/>
      <c r="B12" s="5" t="s">
        <v>4</v>
      </c>
      <c r="C12" s="5" t="s">
        <v>5</v>
      </c>
      <c r="D12" s="5" t="s">
        <v>9</v>
      </c>
    </row>
    <row r="13" spans="1:4" ht="31.5" x14ac:dyDescent="0.25">
      <c r="A13" s="38" t="s">
        <v>47</v>
      </c>
      <c r="B13" s="3"/>
      <c r="C13" s="3">
        <f>B13*50</f>
        <v>0</v>
      </c>
      <c r="D13" s="3"/>
    </row>
    <row r="14" spans="1:4" ht="31.5" x14ac:dyDescent="0.25">
      <c r="A14" s="38" t="s">
        <v>48</v>
      </c>
      <c r="B14" s="3"/>
      <c r="C14" s="3">
        <f>B14*40</f>
        <v>0</v>
      </c>
      <c r="D14" s="3"/>
    </row>
    <row r="15" spans="1:4" ht="31.5" x14ac:dyDescent="0.25">
      <c r="A15" s="38" t="s">
        <v>49</v>
      </c>
      <c r="B15" s="3"/>
      <c r="C15" s="3">
        <f>B15*30</f>
        <v>0</v>
      </c>
      <c r="D15" s="3"/>
    </row>
    <row r="16" spans="1:4" ht="47.25" x14ac:dyDescent="0.25">
      <c r="A16" s="38" t="s">
        <v>10</v>
      </c>
      <c r="B16" s="3"/>
      <c r="C16" s="3">
        <f>B16*20</f>
        <v>0</v>
      </c>
      <c r="D16" s="3"/>
    </row>
    <row r="17" spans="1:4" ht="47.25" x14ac:dyDescent="0.25">
      <c r="A17" s="38" t="s">
        <v>11</v>
      </c>
      <c r="B17" s="3"/>
      <c r="C17" s="3">
        <f>B17*15</f>
        <v>0</v>
      </c>
      <c r="D17" s="3"/>
    </row>
    <row r="18" spans="1:4" x14ac:dyDescent="0.25">
      <c r="A18" s="7" t="s">
        <v>8</v>
      </c>
      <c r="B18" s="3"/>
      <c r="C18" s="3">
        <f>SUM(C13:C17)</f>
        <v>0</v>
      </c>
      <c r="D18" s="3"/>
    </row>
    <row r="19" spans="1:4" x14ac:dyDescent="0.25">
      <c r="A19" s="33"/>
      <c r="B19" s="32"/>
      <c r="C19" s="32"/>
      <c r="D19" s="32"/>
    </row>
    <row r="20" spans="1:4" ht="15.75" x14ac:dyDescent="0.25">
      <c r="A20" s="28" t="s">
        <v>61</v>
      </c>
      <c r="B20" s="28"/>
      <c r="C20" s="28"/>
      <c r="D20" s="28"/>
    </row>
    <row r="21" spans="1:4" ht="15.75" x14ac:dyDescent="0.25">
      <c r="A21" s="28" t="s">
        <v>62</v>
      </c>
      <c r="B21" s="29"/>
      <c r="C21" s="29"/>
      <c r="D21" s="29"/>
    </row>
    <row r="22" spans="1:4" ht="15.75" x14ac:dyDescent="0.25">
      <c r="A22" s="28" t="s">
        <v>60</v>
      </c>
      <c r="B22" s="28"/>
      <c r="C22" s="28"/>
      <c r="D22" s="28"/>
    </row>
    <row r="23" spans="1:4" ht="15.75" x14ac:dyDescent="0.25">
      <c r="A23" s="34" t="s">
        <v>63</v>
      </c>
      <c r="B23" s="34"/>
      <c r="C23" s="34"/>
      <c r="D23" s="34"/>
    </row>
    <row r="24" spans="1:4" x14ac:dyDescent="0.25">
      <c r="A24" s="8" t="s">
        <v>12</v>
      </c>
      <c r="B24" s="9"/>
      <c r="C24" s="4"/>
      <c r="D24" s="4"/>
    </row>
  </sheetData>
  <mergeCells count="6">
    <mergeCell ref="A20:D20"/>
    <mergeCell ref="A21:D21"/>
    <mergeCell ref="A22:D22"/>
    <mergeCell ref="A23:D23"/>
    <mergeCell ref="A4:D4"/>
    <mergeCell ref="A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B15" sqref="B15"/>
    </sheetView>
  </sheetViews>
  <sheetFormatPr defaultRowHeight="15" x14ac:dyDescent="0.25"/>
  <cols>
    <col min="1" max="1" width="45.7109375" customWidth="1"/>
    <col min="2" max="2" width="22.28515625" customWidth="1"/>
    <col min="3" max="3" width="18.28515625" customWidth="1"/>
    <col min="4" max="4" width="30.28515625" customWidth="1"/>
    <col min="11" max="11" width="57.85546875" customWidth="1"/>
  </cols>
  <sheetData>
    <row r="1" spans="1:4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1"/>
      <c r="B2" s="11"/>
      <c r="C2" s="11"/>
      <c r="D2" s="11"/>
    </row>
    <row r="3" spans="1:4" x14ac:dyDescent="0.25">
      <c r="A3" s="12"/>
      <c r="B3" s="12"/>
      <c r="C3" s="12"/>
      <c r="D3" s="12"/>
    </row>
    <row r="4" spans="1:4" x14ac:dyDescent="0.25">
      <c r="A4" s="26" t="s">
        <v>15</v>
      </c>
      <c r="B4" s="26"/>
      <c r="C4" s="26"/>
      <c r="D4" s="26"/>
    </row>
    <row r="5" spans="1:4" x14ac:dyDescent="0.25">
      <c r="A5" s="11"/>
      <c r="B5" s="13" t="s">
        <v>4</v>
      </c>
      <c r="C5" s="13" t="s">
        <v>5</v>
      </c>
      <c r="D5" s="13" t="s">
        <v>6</v>
      </c>
    </row>
    <row r="6" spans="1:4" ht="45" x14ac:dyDescent="0.25">
      <c r="A6" s="39" t="s">
        <v>13</v>
      </c>
      <c r="B6" s="22"/>
      <c r="C6" s="15">
        <f>B6*10</f>
        <v>0</v>
      </c>
      <c r="D6" s="15"/>
    </row>
    <row r="7" spans="1:4" ht="45" x14ac:dyDescent="0.25">
      <c r="A7" s="39" t="s">
        <v>14</v>
      </c>
      <c r="B7" s="22"/>
      <c r="C7" s="15">
        <f>B7*10</f>
        <v>0</v>
      </c>
      <c r="D7" s="15"/>
    </row>
    <row r="8" spans="1:4" x14ac:dyDescent="0.25">
      <c r="A8" s="39" t="s">
        <v>39</v>
      </c>
      <c r="B8" s="22"/>
      <c r="C8" s="15">
        <f>B8*5</f>
        <v>0</v>
      </c>
      <c r="D8" s="15"/>
    </row>
    <row r="9" spans="1:4" ht="30" x14ac:dyDescent="0.25">
      <c r="A9" s="39" t="s">
        <v>40</v>
      </c>
      <c r="B9" s="23"/>
      <c r="C9" s="11">
        <f>SUM(C6:C8)</f>
        <v>0</v>
      </c>
      <c r="D9" s="11"/>
    </row>
    <row r="10" spans="1:4" x14ac:dyDescent="0.25">
      <c r="A10" s="26" t="s">
        <v>16</v>
      </c>
      <c r="B10" s="26"/>
      <c r="C10" s="26"/>
      <c r="D10" s="26"/>
    </row>
    <row r="11" spans="1:4" x14ac:dyDescent="0.25">
      <c r="A11" s="11"/>
      <c r="B11" s="13" t="s">
        <v>4</v>
      </c>
      <c r="C11" s="13" t="s">
        <v>5</v>
      </c>
      <c r="D11" s="13" t="s">
        <v>9</v>
      </c>
    </row>
    <row r="12" spans="1:4" ht="30" x14ac:dyDescent="0.25">
      <c r="A12" s="40" t="s">
        <v>41</v>
      </c>
      <c r="B12" s="11"/>
      <c r="C12" s="11">
        <f>B12*10</f>
        <v>0</v>
      </c>
      <c r="D12" s="11"/>
    </row>
    <row r="13" spans="1:4" ht="30" x14ac:dyDescent="0.25">
      <c r="A13" s="40" t="s">
        <v>42</v>
      </c>
      <c r="B13" s="11"/>
      <c r="C13" s="11">
        <f>B13*15</f>
        <v>0</v>
      </c>
      <c r="D13" s="11"/>
    </row>
    <row r="14" spans="1:4" ht="30" x14ac:dyDescent="0.25">
      <c r="A14" s="40" t="s">
        <v>43</v>
      </c>
      <c r="B14" s="11"/>
      <c r="C14" s="11">
        <f>B14*20</f>
        <v>0</v>
      </c>
      <c r="D14" s="11"/>
    </row>
    <row r="15" spans="1:4" ht="45" x14ac:dyDescent="0.25">
      <c r="A15" s="40" t="s">
        <v>66</v>
      </c>
      <c r="B15" s="11"/>
      <c r="C15" s="11">
        <f>B15*15</f>
        <v>0</v>
      </c>
      <c r="D15" s="11"/>
    </row>
    <row r="16" spans="1:4" ht="30" x14ac:dyDescent="0.25">
      <c r="A16" s="40" t="s">
        <v>44</v>
      </c>
      <c r="B16" s="11"/>
      <c r="C16" s="11">
        <f>B16*10</f>
        <v>0</v>
      </c>
      <c r="D16" s="11"/>
    </row>
    <row r="17" spans="1:4" x14ac:dyDescent="0.25">
      <c r="A17" s="17" t="s">
        <v>8</v>
      </c>
      <c r="B17" s="11"/>
      <c r="C17" s="11">
        <f>SUM(C12:C16)</f>
        <v>0</v>
      </c>
      <c r="D17" s="11"/>
    </row>
    <row r="18" spans="1:4" x14ac:dyDescent="0.25">
      <c r="A18" s="27"/>
      <c r="B18" s="27"/>
      <c r="C18" s="27"/>
      <c r="D18" s="27"/>
    </row>
    <row r="19" spans="1:4" x14ac:dyDescent="0.25">
      <c r="A19" s="18" t="s">
        <v>12</v>
      </c>
      <c r="B19" s="20"/>
    </row>
  </sheetData>
  <mergeCells count="3">
    <mergeCell ref="A4:D4"/>
    <mergeCell ref="A10:D10"/>
    <mergeCell ref="A18:D18"/>
  </mergeCells>
  <pageMargins left="0.7" right="0.7" top="0.75" bottom="0.75" header="0.3" footer="0.3"/>
  <pageSetup paperSize="9" orientation="portrait" r:id="rId1"/>
  <ignoredErrors>
    <ignoredError sqref="C16 C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tabSelected="1" topLeftCell="A10" workbookViewId="0">
      <selection activeCell="A34" sqref="A34"/>
    </sheetView>
  </sheetViews>
  <sheetFormatPr defaultRowHeight="15" x14ac:dyDescent="0.25"/>
  <cols>
    <col min="1" max="1" width="48" customWidth="1"/>
    <col min="2" max="2" width="21" customWidth="1"/>
    <col min="3" max="3" width="18.85546875" customWidth="1"/>
    <col min="4" max="4" width="30.14062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/>
      <c r="B2" s="3"/>
      <c r="C2" s="3"/>
      <c r="D2" s="3"/>
    </row>
    <row r="3" spans="1:4" x14ac:dyDescent="0.25">
      <c r="A3" s="4"/>
      <c r="B3" s="4"/>
      <c r="C3" s="4"/>
      <c r="D3" s="4"/>
    </row>
    <row r="4" spans="1:4" ht="33" customHeight="1" x14ac:dyDescent="0.25">
      <c r="A4" s="25" t="s">
        <v>50</v>
      </c>
      <c r="B4" s="25"/>
      <c r="C4" s="25"/>
      <c r="D4" s="25"/>
    </row>
    <row r="5" spans="1:4" x14ac:dyDescent="0.25">
      <c r="A5" s="3"/>
      <c r="B5" s="5" t="s">
        <v>4</v>
      </c>
      <c r="C5" s="5" t="s">
        <v>5</v>
      </c>
      <c r="D5" s="5" t="s">
        <v>6</v>
      </c>
    </row>
    <row r="6" spans="1:4" s="21" customFormat="1" ht="28.5" x14ac:dyDescent="0.25">
      <c r="A6" s="19" t="s">
        <v>17</v>
      </c>
      <c r="B6" s="15"/>
      <c r="C6" s="15"/>
      <c r="D6" s="15"/>
    </row>
    <row r="7" spans="1:4" s="21" customFormat="1" x14ac:dyDescent="0.25">
      <c r="A7" s="14" t="s">
        <v>36</v>
      </c>
      <c r="B7" s="15"/>
      <c r="C7" s="15">
        <f>B7*50</f>
        <v>0</v>
      </c>
      <c r="D7" s="15"/>
    </row>
    <row r="8" spans="1:4" s="21" customFormat="1" x14ac:dyDescent="0.25">
      <c r="A8" s="14" t="s">
        <v>19</v>
      </c>
      <c r="B8" s="15"/>
      <c r="C8" s="15">
        <f>B8*45</f>
        <v>0</v>
      </c>
      <c r="D8" s="15"/>
    </row>
    <row r="9" spans="1:4" s="21" customFormat="1" x14ac:dyDescent="0.25">
      <c r="A9" s="14" t="s">
        <v>20</v>
      </c>
      <c r="B9" s="15"/>
      <c r="C9" s="15">
        <f>B9*40</f>
        <v>0</v>
      </c>
      <c r="D9" s="15"/>
    </row>
    <row r="10" spans="1:4" s="21" customFormat="1" ht="28.5" x14ac:dyDescent="0.25">
      <c r="A10" s="19" t="s">
        <v>57</v>
      </c>
      <c r="B10" s="15"/>
      <c r="C10" s="15"/>
      <c r="D10" s="15"/>
    </row>
    <row r="11" spans="1:4" s="21" customFormat="1" x14ac:dyDescent="0.25">
      <c r="A11" s="14" t="s">
        <v>18</v>
      </c>
      <c r="B11" s="15"/>
      <c r="C11" s="15">
        <f>B11*40</f>
        <v>0</v>
      </c>
      <c r="D11" s="15"/>
    </row>
    <row r="12" spans="1:4" s="21" customFormat="1" x14ac:dyDescent="0.25">
      <c r="A12" s="14" t="s">
        <v>19</v>
      </c>
      <c r="B12" s="15"/>
      <c r="C12" s="15">
        <f>B12*35</f>
        <v>0</v>
      </c>
      <c r="D12" s="15"/>
    </row>
    <row r="13" spans="1:4" s="21" customFormat="1" x14ac:dyDescent="0.25">
      <c r="A13" s="14" t="s">
        <v>20</v>
      </c>
      <c r="B13" s="15"/>
      <c r="C13" s="15">
        <f>B13*30</f>
        <v>0</v>
      </c>
      <c r="D13" s="15"/>
    </row>
    <row r="14" spans="1:4" s="21" customFormat="1" ht="28.5" x14ac:dyDescent="0.25">
      <c r="A14" s="19" t="s">
        <v>21</v>
      </c>
      <c r="B14" s="15"/>
      <c r="C14" s="15"/>
      <c r="D14" s="15"/>
    </row>
    <row r="15" spans="1:4" s="21" customFormat="1" x14ac:dyDescent="0.25">
      <c r="A15" s="14" t="s">
        <v>18</v>
      </c>
      <c r="B15" s="15"/>
      <c r="C15" s="15">
        <f>B15*30</f>
        <v>0</v>
      </c>
      <c r="D15" s="15"/>
    </row>
    <row r="16" spans="1:4" s="21" customFormat="1" x14ac:dyDescent="0.25">
      <c r="A16" s="14" t="s">
        <v>19</v>
      </c>
      <c r="B16" s="15"/>
      <c r="C16" s="15">
        <f>B16*25</f>
        <v>0</v>
      </c>
      <c r="D16" s="15"/>
    </row>
    <row r="17" spans="1:4" s="21" customFormat="1" x14ac:dyDescent="0.25">
      <c r="A17" s="14" t="s">
        <v>20</v>
      </c>
      <c r="B17" s="15"/>
      <c r="C17" s="15">
        <f>B17*20</f>
        <v>0</v>
      </c>
      <c r="D17" s="15"/>
    </row>
    <row r="18" spans="1:4" s="21" customFormat="1" x14ac:dyDescent="0.25">
      <c r="A18" s="19" t="s">
        <v>22</v>
      </c>
      <c r="B18" s="15"/>
      <c r="C18" s="15"/>
      <c r="D18" s="15"/>
    </row>
    <row r="19" spans="1:4" s="21" customFormat="1" x14ac:dyDescent="0.25">
      <c r="A19" s="14" t="s">
        <v>18</v>
      </c>
      <c r="B19" s="15"/>
      <c r="C19" s="15">
        <f>B19*25</f>
        <v>0</v>
      </c>
      <c r="D19" s="15"/>
    </row>
    <row r="20" spans="1:4" s="21" customFormat="1" x14ac:dyDescent="0.25">
      <c r="A20" s="14" t="s">
        <v>19</v>
      </c>
      <c r="B20" s="15"/>
      <c r="C20" s="15">
        <f>B20*20</f>
        <v>0</v>
      </c>
      <c r="D20" s="15"/>
    </row>
    <row r="21" spans="1:4" s="21" customFormat="1" x14ac:dyDescent="0.25">
      <c r="A21" s="14" t="s">
        <v>20</v>
      </c>
      <c r="B21" s="15"/>
      <c r="C21" s="15">
        <f>B21*15</f>
        <v>0</v>
      </c>
      <c r="D21" s="15"/>
    </row>
    <row r="22" spans="1:4" s="21" customFormat="1" x14ac:dyDescent="0.25">
      <c r="A22" s="19" t="s">
        <v>23</v>
      </c>
      <c r="B22" s="15"/>
      <c r="C22" s="15"/>
      <c r="D22" s="15"/>
    </row>
    <row r="23" spans="1:4" s="21" customFormat="1" x14ac:dyDescent="0.25">
      <c r="A23" s="14" t="s">
        <v>24</v>
      </c>
      <c r="B23" s="15"/>
      <c r="C23" s="15">
        <f>B23*25</f>
        <v>0</v>
      </c>
      <c r="D23" s="15"/>
    </row>
    <row r="24" spans="1:4" s="21" customFormat="1" x14ac:dyDescent="0.25">
      <c r="A24" s="14" t="s">
        <v>25</v>
      </c>
      <c r="B24" s="15"/>
      <c r="C24" s="15">
        <f>B24*20</f>
        <v>0</v>
      </c>
      <c r="D24" s="15"/>
    </row>
    <row r="25" spans="1:4" s="21" customFormat="1" x14ac:dyDescent="0.25">
      <c r="A25" s="14" t="s">
        <v>26</v>
      </c>
      <c r="B25" s="15"/>
      <c r="C25" s="15">
        <f>B25*15</f>
        <v>0</v>
      </c>
      <c r="D25" s="15"/>
    </row>
    <row r="26" spans="1:4" s="21" customFormat="1" ht="28.5" x14ac:dyDescent="0.25">
      <c r="A26" s="19" t="s">
        <v>27</v>
      </c>
      <c r="B26" s="15"/>
      <c r="C26" s="15"/>
      <c r="D26" s="15"/>
    </row>
    <row r="27" spans="1:4" s="21" customFormat="1" ht="28.5" x14ac:dyDescent="0.25">
      <c r="A27" s="14" t="s">
        <v>28</v>
      </c>
      <c r="B27" s="15"/>
      <c r="C27" s="15">
        <f>B27*55</f>
        <v>0</v>
      </c>
      <c r="D27" s="15"/>
    </row>
    <row r="28" spans="1:4" s="21" customFormat="1" x14ac:dyDescent="0.25">
      <c r="A28" s="14" t="s">
        <v>29</v>
      </c>
      <c r="B28" s="15"/>
      <c r="C28" s="15">
        <f>B28*50</f>
        <v>0</v>
      </c>
      <c r="D28" s="15"/>
    </row>
    <row r="29" spans="1:4" s="21" customFormat="1" x14ac:dyDescent="0.25">
      <c r="A29" s="14" t="s">
        <v>30</v>
      </c>
      <c r="B29" s="15"/>
      <c r="C29" s="15">
        <f>B29*45</f>
        <v>0</v>
      </c>
      <c r="D29" s="15"/>
    </row>
    <row r="30" spans="1:4" s="21" customFormat="1" x14ac:dyDescent="0.25">
      <c r="A30" s="14" t="s">
        <v>58</v>
      </c>
      <c r="B30" s="15"/>
      <c r="C30" s="15">
        <f>B30*30</f>
        <v>0</v>
      </c>
      <c r="D30" s="15"/>
    </row>
    <row r="31" spans="1:4" s="21" customFormat="1" ht="28.5" x14ac:dyDescent="0.25">
      <c r="A31" s="14" t="s">
        <v>59</v>
      </c>
      <c r="B31" s="15"/>
      <c r="C31" s="15"/>
      <c r="D31" s="15"/>
    </row>
    <row r="32" spans="1:4" s="21" customFormat="1" x14ac:dyDescent="0.25">
      <c r="A32" s="19" t="s">
        <v>31</v>
      </c>
      <c r="B32" s="15"/>
      <c r="C32" s="15"/>
      <c r="D32" s="15"/>
    </row>
    <row r="33" spans="1:4" s="21" customFormat="1" x14ac:dyDescent="0.25">
      <c r="A33" s="14" t="s">
        <v>32</v>
      </c>
      <c r="B33" s="15"/>
      <c r="C33" s="15">
        <f>B33*25</f>
        <v>0</v>
      </c>
      <c r="D33" s="15"/>
    </row>
    <row r="34" spans="1:4" s="21" customFormat="1" x14ac:dyDescent="0.25">
      <c r="A34" s="14" t="s">
        <v>33</v>
      </c>
      <c r="B34" s="15"/>
      <c r="C34" s="15">
        <f>B34*20</f>
        <v>0</v>
      </c>
      <c r="D34" s="15"/>
    </row>
    <row r="35" spans="1:4" s="21" customFormat="1" x14ac:dyDescent="0.25">
      <c r="A35" s="14" t="s">
        <v>37</v>
      </c>
      <c r="B35" s="15"/>
      <c r="C35" s="15">
        <v>0</v>
      </c>
      <c r="D35" s="15"/>
    </row>
    <row r="36" spans="1:4" s="21" customFormat="1" ht="42.75" x14ac:dyDescent="0.25">
      <c r="A36" s="19" t="s">
        <v>34</v>
      </c>
      <c r="B36" s="15"/>
      <c r="C36" s="15">
        <f>B36*25</f>
        <v>0</v>
      </c>
      <c r="D36" s="15"/>
    </row>
    <row r="37" spans="1:4" s="21" customFormat="1" x14ac:dyDescent="0.25">
      <c r="A37" s="16" t="s">
        <v>8</v>
      </c>
      <c r="B37" s="11"/>
      <c r="C37" s="11">
        <f>SUM(C6:C36)</f>
        <v>0</v>
      </c>
      <c r="D37" s="11"/>
    </row>
    <row r="39" spans="1:4" ht="30" customHeight="1" x14ac:dyDescent="0.25">
      <c r="A39" s="30" t="s">
        <v>56</v>
      </c>
      <c r="B39" s="31"/>
      <c r="C39" s="31"/>
      <c r="D39" s="31"/>
    </row>
    <row r="40" spans="1:4" ht="30" customHeight="1" x14ac:dyDescent="0.25">
      <c r="A40" s="30" t="s">
        <v>55</v>
      </c>
      <c r="B40" s="31"/>
      <c r="C40" s="31"/>
      <c r="D40" s="31"/>
    </row>
    <row r="41" spans="1:4" ht="30" customHeight="1" x14ac:dyDescent="0.25">
      <c r="A41" s="30" t="s">
        <v>51</v>
      </c>
      <c r="B41" s="31"/>
      <c r="C41" s="31"/>
      <c r="D41" s="31"/>
    </row>
    <row r="42" spans="1:4" ht="15.75" x14ac:dyDescent="0.25">
      <c r="A42" s="30" t="s">
        <v>52</v>
      </c>
      <c r="B42" s="31"/>
      <c r="C42" s="31"/>
      <c r="D42" s="31"/>
    </row>
    <row r="43" spans="1:4" ht="15.75" x14ac:dyDescent="0.25">
      <c r="A43" s="30" t="s">
        <v>53</v>
      </c>
      <c r="B43" s="31"/>
      <c r="C43" s="31"/>
      <c r="D43" s="31"/>
    </row>
    <row r="44" spans="1:4" ht="15.75" x14ac:dyDescent="0.25">
      <c r="A44" s="30" t="s">
        <v>54</v>
      </c>
      <c r="B44" s="31"/>
      <c r="C44" s="31"/>
      <c r="D44" s="31"/>
    </row>
    <row r="45" spans="1:4" ht="31.5" customHeight="1" x14ac:dyDescent="0.25">
      <c r="A45" s="30" t="s">
        <v>38</v>
      </c>
      <c r="B45" s="31"/>
      <c r="C45" s="31"/>
      <c r="D45" s="31"/>
    </row>
    <row r="46" spans="1:4" ht="15.75" x14ac:dyDescent="0.25">
      <c r="A46" s="30" t="s">
        <v>35</v>
      </c>
      <c r="B46" s="31"/>
      <c r="C46" s="31"/>
      <c r="D46" s="31"/>
    </row>
  </sheetData>
  <mergeCells count="9">
    <mergeCell ref="A46:D46"/>
    <mergeCell ref="A43:D43"/>
    <mergeCell ref="A44:D44"/>
    <mergeCell ref="A45:D45"/>
    <mergeCell ref="A4:D4"/>
    <mergeCell ref="A39:D39"/>
    <mergeCell ref="A40:D40"/>
    <mergeCell ref="A41:D41"/>
    <mergeCell ref="A42:D42"/>
  </mergeCells>
  <pageMargins left="0.7" right="0.7" top="0.75" bottom="0.75" header="0.3" footer="0.3"/>
  <pageSetup paperSize="9" orientation="portrait" r:id="rId1"/>
  <ignoredErrors>
    <ignoredError sqref="C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Наука</vt:lpstr>
      <vt:lpstr>Искусство</vt:lpstr>
      <vt:lpstr>Спорт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Аркадий Новгородов</cp:lastModifiedBy>
  <dcterms:created xsi:type="dcterms:W3CDTF">2023-04-10T01:38:42Z</dcterms:created>
  <dcterms:modified xsi:type="dcterms:W3CDTF">2025-04-22T06:05:24Z</dcterms:modified>
</cp:coreProperties>
</file>