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44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40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ЛИ" sheetId="1" r:id="rId4"/>
    <sheet state="visible" name="ЯКШИ" sheetId="2" r:id="rId5"/>
    <sheet state="visible" name="ВВРЛИ" sheetId="3" r:id="rId6"/>
    <sheet state="visible" name="РСКШИ" sheetId="4" r:id="rId7"/>
    <sheet state="visible" name="Жатай" sheetId="5" r:id="rId8"/>
    <sheet state="visible" name="МАШ" sheetId="6" r:id="rId9"/>
    <sheet state="visible" name="СУНЦ" sheetId="7" r:id="rId10"/>
    <sheet state="visible" name="Абый" sheetId="8" r:id="rId11"/>
    <sheet state="visible" name="Алдан" sheetId="9" r:id="rId12"/>
    <sheet state="visible" name="Аллаих" sheetId="10" r:id="rId13"/>
    <sheet state="visible" name="Амга" sheetId="11" r:id="rId14"/>
    <sheet state="visible" name="Анабар" sheetId="12" r:id="rId15"/>
    <sheet state="visible" name="Булун" sheetId="13" r:id="rId16"/>
    <sheet state="visible" name="ВВилюй" sheetId="14" r:id="rId17"/>
    <sheet state="visible" name="Вколым" sheetId="15" r:id="rId18"/>
    <sheet state="visible" name="Вянск" sheetId="16" r:id="rId19"/>
    <sheet state="visible" name="Вилюй" sheetId="17" r:id="rId20"/>
    <sheet state="visible" name="Горн" sheetId="18" r:id="rId21"/>
    <sheet state="visible" name="Жиг" sheetId="19" r:id="rId22"/>
    <sheet state="visible" name="Кобяй" sheetId="20" r:id="rId23"/>
    <sheet state="visible" name="Ленск" sheetId="21" r:id="rId24"/>
    <sheet state="visible" name="М_К" sheetId="22" r:id="rId25"/>
    <sheet state="visible" name="Мирн" sheetId="23" r:id="rId26"/>
    <sheet state="visible" name="Момма" sheetId="24" r:id="rId27"/>
    <sheet state="visible" name="Нам" sheetId="25" r:id="rId28"/>
    <sheet state="visible" name="Нерюнг" sheetId="26" r:id="rId29"/>
    <sheet state="visible" name="Нколым" sheetId="27" r:id="rId30"/>
    <sheet state="visible" name="Нюрб" sheetId="28" r:id="rId31"/>
    <sheet state="visible" name="Оймяк" sheetId="29" r:id="rId32"/>
    <sheet state="visible" name="Олекм" sheetId="30" r:id="rId33"/>
    <sheet state="visible" name="Оленек" sheetId="31" r:id="rId34"/>
    <sheet state="visible" name="СрКол" sheetId="32" r:id="rId35"/>
    <sheet state="visible" name="Сунт" sheetId="33" r:id="rId36"/>
    <sheet state="visible" name="Татта" sheetId="34" r:id="rId37"/>
    <sheet state="visible" name="Томп" sheetId="35" r:id="rId38"/>
    <sheet state="visible" name="У-Алд" sheetId="36" r:id="rId39"/>
    <sheet state="visible" name="У-Май" sheetId="37" r:id="rId40"/>
    <sheet state="visible" name="У-Янск" sheetId="38" r:id="rId41"/>
    <sheet state="visible" name="Хангал" sheetId="39" r:id="rId42"/>
    <sheet state="visible" name="Чурапч" sheetId="40" r:id="rId43"/>
    <sheet state="visible" name="Э_Б" sheetId="41" r:id="rId44"/>
    <sheet state="visible" name="Якутск" sheetId="42" r:id="rId45"/>
    <sheet state="visible" name="Итог" sheetId="43" r:id="rId46"/>
    <sheet state="visible" name="Итог_текст" sheetId="44" r:id="rId47"/>
  </sheets>
  <definedNames/>
  <calcPr/>
  <extLst>
    <ext uri="GoogleSheetsCustomDataVersion1">
      <go:sheetsCustomData xmlns:go="http://customooxmlschemas.google.com/" r:id="rId48" roundtripDataSignature="AMtx7mjyeZ1gCJCYbl0v9MMLgrAZd+tFMQ=="/>
    </ext>
  </extLst>
</workbook>
</file>

<file path=xl/sharedStrings.xml><?xml version="1.0" encoding="utf-8"?>
<sst xmlns="http://schemas.openxmlformats.org/spreadsheetml/2006/main" count="1169" uniqueCount="81">
  <si>
    <t>Количественные данные об участниках муниципального этапа всероссийской олимпиады в 2021/22 уч.г.</t>
  </si>
  <si>
    <t>МО/ГО:</t>
  </si>
  <si>
    <t>ГБНОУ Рс(Я) " Республиканский лицей-интернат"</t>
  </si>
  <si>
    <t>Таблица 1. Муниципальный этап 2021 г.</t>
  </si>
  <si>
    <t>Предмет /Класс</t>
  </si>
  <si>
    <t>из них количество победителей</t>
  </si>
  <si>
    <t>из них количество призеров</t>
  </si>
  <si>
    <t>общее количество участников</t>
  </si>
  <si>
    <t>ОЛИМПИАДА ШКОЛЬНИКОВ РС(Я)</t>
  </si>
  <si>
    <t>Политехническая</t>
  </si>
  <si>
    <t>Олимпиада школьников РС(Я)</t>
  </si>
  <si>
    <t>Педагогика и психология</t>
  </si>
  <si>
    <t>Языки МНС (эвенский )</t>
  </si>
  <si>
    <t>Языки МНС (юкагирский)</t>
  </si>
  <si>
    <t>Языки МНС (эвенкийский)</t>
  </si>
  <si>
    <t>Языки МНС (чукотский)</t>
  </si>
  <si>
    <t>Языки МНС (долганский)</t>
  </si>
  <si>
    <t>Якутский язык</t>
  </si>
  <si>
    <t>Якутский язык как государственный</t>
  </si>
  <si>
    <t>Якутская литература</t>
  </si>
  <si>
    <t>Черчение</t>
  </si>
  <si>
    <t>ОШ</t>
  </si>
  <si>
    <t>примечание: по заполнению</t>
  </si>
  <si>
    <t>стоит автосумма</t>
  </si>
  <si>
    <t>ничего не удаляем, не добавляем</t>
  </si>
  <si>
    <t>г. Якутск, мкр. Марха ГБОУ РС(Я) "ЯКШИ"</t>
  </si>
  <si>
    <t>ГБОУ РС(Я) с УИОП "Верхневилюйский республиканский лицей-интернат"</t>
  </si>
  <si>
    <t>ГО Жатай</t>
  </si>
  <si>
    <t>ГАНОУ "Международная Арктическая школа" РС (Я)</t>
  </si>
  <si>
    <t>Специализипованный учебно-научный центр-Университетский лицей СВФУ</t>
  </si>
  <si>
    <t>АБЫЙСКИЙ</t>
  </si>
  <si>
    <t>Алданский</t>
  </si>
  <si>
    <t>Аллаиховский улус (район)</t>
  </si>
  <si>
    <t>Амгинский улус</t>
  </si>
  <si>
    <t>Анабарский</t>
  </si>
  <si>
    <t>Булунский улус</t>
  </si>
  <si>
    <t>Верхневилюйский улус</t>
  </si>
  <si>
    <t>Верхнеколымский улус</t>
  </si>
  <si>
    <t>Верхоянский район</t>
  </si>
  <si>
    <t>Вилюйский</t>
  </si>
  <si>
    <t>Муниципальный район "Горный улус"</t>
  </si>
  <si>
    <t>МР "Жиганский НЭР"</t>
  </si>
  <si>
    <t>МР "Кобяйский улус (район)" РС (Я)</t>
  </si>
  <si>
    <t>Ленский район</t>
  </si>
  <si>
    <t>мегино-кангаласский</t>
  </si>
  <si>
    <t>Мирнинский район</t>
  </si>
  <si>
    <t>Момский район</t>
  </si>
  <si>
    <t>"Намский улус"</t>
  </si>
  <si>
    <t>Нерюнгринский район</t>
  </si>
  <si>
    <t>Нижнеколымский район</t>
  </si>
  <si>
    <t>Нюрбинский</t>
  </si>
  <si>
    <t>МО "Оймяконский улус (район)"</t>
  </si>
  <si>
    <t>ОЛЕКМИНСКИЙ</t>
  </si>
  <si>
    <t>Оленекский</t>
  </si>
  <si>
    <t>Среднеколымский</t>
  </si>
  <si>
    <t>Сунтарский улус (район)</t>
  </si>
  <si>
    <t>МР "Таттинский улус"</t>
  </si>
  <si>
    <t>ГОРОДСКАЯ МЕСТНОСТЬ</t>
  </si>
  <si>
    <t>Томпонский район</t>
  </si>
  <si>
    <t>Усть-Алданский</t>
  </si>
  <si>
    <t>Усть-Майский</t>
  </si>
  <si>
    <t>Усть-Янский</t>
  </si>
  <si>
    <t>Наименование района:</t>
  </si>
  <si>
    <t>Хангаласский улус</t>
  </si>
  <si>
    <t>ЧУРАПЧИНСКИЙ</t>
  </si>
  <si>
    <t>Эвено - Бытантайский национальный улус</t>
  </si>
  <si>
    <t>город Якутск</t>
  </si>
  <si>
    <t>ИТОГ</t>
  </si>
  <si>
    <t>участники</t>
  </si>
  <si>
    <t>проверка общ кол-ва</t>
  </si>
  <si>
    <t>осн.общ.</t>
  </si>
  <si>
    <t>ср.общ.</t>
  </si>
  <si>
    <t>осн общ</t>
  </si>
  <si>
    <t>ср общ</t>
  </si>
  <si>
    <t>суммы</t>
  </si>
  <si>
    <t>текст</t>
  </si>
  <si>
    <t>иностр</t>
  </si>
  <si>
    <t>победители+призеры 2</t>
  </si>
  <si>
    <t>победители+призеры 3</t>
  </si>
  <si>
    <t>осн.общ</t>
  </si>
  <si>
    <t>ср.общ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</si>
</sst>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/>
    <font>
      <b/>
      <sz val="11.0"/>
      <color theme="1"/>
      <name val="Calibri"/>
    </font>
    <font>
      <b/>
      <sz val="11.0"/>
      <color rgb="FF0066CC"/>
      <name val="Calibri"/>
    </font>
    <font>
      <b/>
      <i/>
      <sz val="11.0"/>
      <color rgb="FFFF0000"/>
      <name val="Calibri"/>
    </font>
    <font>
      <i/>
      <sz val="11.0"/>
      <color rgb="FFFF0000"/>
      <name val="Calibri"/>
    </font>
    <font>
      <b/>
      <sz val="11.0"/>
      <color rgb="FFFF0000"/>
      <name val="Calibri"/>
    </font>
    <font>
      <color theme="1"/>
      <name val="Calibri"/>
    </font>
    <font>
      <sz val="11.0"/>
      <color theme="1"/>
      <name val="Arial"/>
    </font>
    <font>
      <b/>
      <sz val="10.0"/>
      <color theme="1"/>
      <name val="Arimo"/>
    </font>
    <font>
      <b/>
      <sz val="10.0"/>
      <color theme="1"/>
      <name val="Times New Roman"/>
    </font>
    <font>
      <b/>
      <sz val="10.0"/>
      <color rgb="FFFF0000"/>
      <name val="Times New Roman"/>
    </font>
    <font>
      <sz val="10.0"/>
      <color theme="1"/>
      <name val="Times New Roman"/>
    </font>
    <font>
      <b/>
      <i/>
      <sz val="10.0"/>
      <color rgb="FFFF0000"/>
      <name val="Times New Roman"/>
    </font>
    <font>
      <i/>
      <sz val="10.0"/>
      <color rgb="FFFF0000"/>
      <name val="Times New Roman"/>
    </font>
  </fonts>
  <fills count="22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  <fill>
      <patternFill patternType="solid">
        <fgColor rgb="FFD6E3BC"/>
        <bgColor rgb="FFD6E3BC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FABF8F"/>
        <bgColor rgb="FFFABF8F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FFF5CE"/>
        <bgColor rgb="FFFFF5CE"/>
      </patternFill>
    </fill>
    <fill>
      <patternFill patternType="solid">
        <fgColor rgb="FFEA9999"/>
        <bgColor rgb="FFEA9999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rgb="FFB4C6E7"/>
        <bgColor rgb="FFB4C6E7"/>
      </patternFill>
    </fill>
  </fills>
  <borders count="22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CCCCCC"/>
      </right>
      <top style="medium">
        <color rgb="FFCCCCCC"/>
      </top>
    </border>
    <border>
      <left style="medium">
        <color rgb="FF000000"/>
      </left>
      <right style="medium">
        <color rgb="FFCCCCCC"/>
      </right>
    </border>
    <border>
      <left style="medium">
        <color rgb="FF000000"/>
      </left>
      <right style="medium">
        <color rgb="FFCCCCCC"/>
      </right>
      <bottom style="medium">
        <color rgb="FFCCCCCC"/>
      </bottom>
    </border>
    <border>
      <left style="medium">
        <color rgb="FFCCCCCC"/>
      </left>
      <bottom style="medium">
        <color rgb="FF000000"/>
      </bottom>
    </border>
    <border>
      <right style="medium">
        <color rgb="FFCCCCCC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000000"/>
      </top>
      <bottom style="medium">
        <color rgb="FF000000"/>
      </bottom>
    </border>
    <border>
      <right style="medium">
        <color rgb="FFCCCCCC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right" shrinkToFit="0" wrapText="1"/>
    </xf>
    <xf borderId="5" fillId="0" fontId="4" numFmtId="0" xfId="0" applyAlignment="1" applyBorder="1" applyFont="1">
      <alignment shrinkToFit="0" wrapText="1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vertical="center"/>
    </xf>
    <xf borderId="9" fillId="2" fontId="1" numFmtId="0" xfId="0" applyAlignment="1" applyBorder="1" applyFill="1" applyFont="1">
      <alignment shrinkToFit="0" wrapText="1"/>
    </xf>
    <xf borderId="10" fillId="2" fontId="4" numFmtId="0" xfId="0" applyAlignment="1" applyBorder="1" applyFont="1">
      <alignment horizontal="center" shrinkToFit="0" vertical="center" wrapText="1"/>
    </xf>
    <xf borderId="10" fillId="3" fontId="4" numFmtId="0" xfId="0" applyAlignment="1" applyBorder="1" applyFill="1" applyFont="1">
      <alignment horizontal="center" shrinkToFit="0" vertical="top" wrapText="1"/>
    </xf>
    <xf borderId="11" fillId="4" fontId="4" numFmtId="0" xfId="0" applyAlignment="1" applyBorder="1" applyFill="1" applyFon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1" fillId="5" fontId="1" numFmtId="0" xfId="0" applyAlignment="1" applyBorder="1" applyFill="1" applyFont="1">
      <alignment shrinkToFit="0" vertical="center" wrapText="1"/>
    </xf>
    <xf borderId="9" fillId="5" fontId="1" numFmtId="0" xfId="0" applyAlignment="1" applyBorder="1" applyFont="1">
      <alignment horizontal="center" shrinkToFit="0" wrapText="1"/>
    </xf>
    <xf borderId="10" fillId="5" fontId="1" numFmtId="0" xfId="0" applyAlignment="1" applyBorder="1" applyFont="1">
      <alignment shrinkToFit="0" wrapText="1"/>
    </xf>
    <xf borderId="10" fillId="5" fontId="1" numFmtId="0" xfId="0" applyAlignment="1" applyBorder="1" applyFont="1">
      <alignment shrinkToFit="0" vertical="center" wrapText="1"/>
    </xf>
    <xf borderId="10" fillId="5" fontId="1" numFmtId="0" xfId="0" applyAlignment="1" applyBorder="1" applyFont="1">
      <alignment horizontal="center" shrinkToFit="0" vertical="center" wrapText="1"/>
    </xf>
    <xf borderId="10" fillId="6" fontId="1" numFmtId="0" xfId="0" applyAlignment="1" applyBorder="1" applyFill="1" applyFont="1">
      <alignment horizontal="center" shrinkToFit="0" vertical="center" wrapText="1"/>
    </xf>
    <xf borderId="10" fillId="5" fontId="1" numFmtId="0" xfId="0" applyAlignment="1" applyBorder="1" applyFont="1">
      <alignment horizontal="center" shrinkToFit="0" wrapText="1"/>
    </xf>
    <xf borderId="14" fillId="5" fontId="5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0" fillId="6" fontId="1" numFmtId="0" xfId="0" applyAlignment="1" applyBorder="1" applyFont="1">
      <alignment shrinkToFit="0" vertical="center" wrapText="1"/>
    </xf>
    <xf borderId="16" fillId="0" fontId="3" numFmtId="0" xfId="0" applyBorder="1" applyFont="1"/>
    <xf borderId="1" fillId="0" fontId="6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7" fontId="7" numFmtId="0" xfId="0" applyAlignment="1" applyBorder="1" applyFill="1" applyFont="1">
      <alignment shrinkToFit="0" vertical="center" wrapText="1"/>
    </xf>
    <xf borderId="2" fillId="8" fontId="1" numFmtId="0" xfId="0" applyAlignment="1" applyBorder="1" applyFill="1" applyFont="1">
      <alignment shrinkToFit="0" vertical="center" wrapText="1"/>
    </xf>
    <xf borderId="1" fillId="8" fontId="1" numFmtId="0" xfId="0" applyAlignment="1" applyBorder="1" applyFont="1">
      <alignment shrinkToFit="0" vertical="center" wrapText="1"/>
    </xf>
    <xf borderId="1" fillId="9" fontId="7" numFmtId="0" xfId="0" applyAlignment="1" applyBorder="1" applyFill="1" applyFont="1">
      <alignment shrinkToFit="0" vertical="center" wrapText="1"/>
    </xf>
    <xf borderId="1" fillId="0" fontId="7" numFmtId="0" xfId="0" applyAlignment="1" applyBorder="1" applyFont="1">
      <alignment shrinkToFit="0" wrapText="1"/>
    </xf>
    <xf borderId="5" fillId="0" fontId="8" numFmtId="0" xfId="0" applyAlignment="1" applyBorder="1" applyFont="1">
      <alignment shrinkToFit="0" wrapText="1"/>
    </xf>
    <xf borderId="0" fillId="0" fontId="9" numFmtId="0" xfId="0" applyFont="1"/>
    <xf borderId="10" fillId="6" fontId="1" numFmtId="0" xfId="0" applyAlignment="1" applyBorder="1" applyFont="1">
      <alignment horizontal="center" shrinkToFit="0" wrapText="1"/>
    </xf>
    <xf borderId="10" fillId="6" fontId="1" numFmtId="0" xfId="0" applyAlignment="1" applyBorder="1" applyFont="1">
      <alignment shrinkToFit="0" wrapText="1"/>
    </xf>
    <xf borderId="14" fillId="5" fontId="1" numFmtId="0" xfId="0" applyAlignment="1" applyBorder="1" applyFont="1">
      <alignment shrinkToFit="0" vertical="center" wrapText="1"/>
    </xf>
    <xf borderId="10" fillId="10" fontId="1" numFmtId="0" xfId="0" applyAlignment="1" applyBorder="1" applyFill="1" applyFont="1">
      <alignment shrinkToFit="0" vertical="center" wrapText="1"/>
    </xf>
    <xf borderId="10" fillId="10" fontId="1" numFmtId="0" xfId="0" applyAlignment="1" applyBorder="1" applyFont="1">
      <alignment horizontal="center" shrinkToFit="0" vertical="center" wrapText="1"/>
    </xf>
    <xf borderId="10" fillId="5" fontId="10" numFmtId="0" xfId="0" applyAlignment="1" applyBorder="1" applyFont="1">
      <alignment horizontal="center" shrinkToFit="0" wrapText="1"/>
    </xf>
    <xf borderId="10" fillId="6" fontId="10" numFmtId="0" xfId="0" applyAlignment="1" applyBorder="1" applyFont="1">
      <alignment horizontal="center" shrinkToFit="0" wrapText="1"/>
    </xf>
    <xf borderId="0" fillId="0" fontId="1" numFmtId="0" xfId="0" applyFont="1"/>
    <xf borderId="17" fillId="0" fontId="4" numFmtId="0" xfId="0" applyAlignment="1" applyBorder="1" applyFont="1">
      <alignment shrinkToFit="0" wrapText="1"/>
    </xf>
    <xf borderId="18" fillId="0" fontId="3" numFmtId="0" xfId="0" applyBorder="1" applyFont="1"/>
    <xf borderId="10" fillId="2" fontId="4" numFmtId="0" xfId="0" applyAlignment="1" applyBorder="1" applyFont="1">
      <alignment horizontal="center" shrinkToFit="0" wrapText="1"/>
    </xf>
    <xf borderId="8" fillId="2" fontId="4" numFmtId="0" xfId="0" applyAlignment="1" applyBorder="1" applyFont="1">
      <alignment horizontal="center" vertical="center"/>
    </xf>
    <xf borderId="11" fillId="4" fontId="4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center" shrinkToFit="0" wrapText="1"/>
    </xf>
    <xf borderId="1" fillId="7" fontId="7" numFmtId="0" xfId="0" applyAlignment="1" applyBorder="1" applyFont="1">
      <alignment shrinkToFit="0" wrapText="1"/>
    </xf>
    <xf borderId="1" fillId="8" fontId="1" numFmtId="0" xfId="0" applyAlignment="1" applyBorder="1" applyFont="1">
      <alignment shrinkToFit="0" wrapText="1"/>
    </xf>
    <xf borderId="1" fillId="9" fontId="7" numFmtId="0" xfId="0" applyAlignment="1" applyBorder="1" applyFont="1">
      <alignment vertical="center"/>
    </xf>
    <xf borderId="10" fillId="11" fontId="1" numFmtId="0" xfId="0" applyAlignment="1" applyBorder="1" applyFill="1" applyFont="1">
      <alignment shrinkToFit="0" wrapText="1"/>
    </xf>
    <xf borderId="10" fillId="7" fontId="1" numFmtId="0" xfId="0" applyAlignment="1" applyBorder="1" applyFont="1">
      <alignment horizontal="center" shrinkToFit="0" vertical="center" wrapText="1"/>
    </xf>
    <xf borderId="9" fillId="12" fontId="1" numFmtId="0" xfId="0" applyAlignment="1" applyBorder="1" applyFill="1" applyFont="1">
      <alignment shrinkToFit="0" wrapText="1"/>
    </xf>
    <xf borderId="10" fillId="12" fontId="4" numFmtId="0" xfId="0" applyAlignment="1" applyBorder="1" applyFont="1">
      <alignment horizontal="center" shrinkToFit="0" vertical="center" wrapText="1"/>
    </xf>
    <xf borderId="10" fillId="13" fontId="4" numFmtId="0" xfId="0" applyAlignment="1" applyBorder="1" applyFill="1" applyFont="1">
      <alignment horizontal="center" shrinkToFit="0" vertical="top" wrapText="1"/>
    </xf>
    <xf borderId="11" fillId="14" fontId="4" numFmtId="0" xfId="0" applyAlignment="1" applyBorder="1" applyFill="1" applyFont="1">
      <alignment horizontal="center" shrinkToFit="0" vertical="center" wrapText="1"/>
    </xf>
    <xf borderId="10" fillId="15" fontId="1" numFmtId="0" xfId="0" applyAlignment="1" applyBorder="1" applyFill="1" applyFont="1">
      <alignment shrinkToFit="0" vertical="center" wrapText="1"/>
    </xf>
    <xf borderId="2" fillId="16" fontId="1" numFmtId="0" xfId="0" applyAlignment="1" applyBorder="1" applyFill="1" applyFont="1">
      <alignment shrinkToFit="0" vertical="center" wrapText="1"/>
    </xf>
    <xf borderId="1" fillId="16" fontId="1" numFmtId="0" xfId="0" applyAlignment="1" applyBorder="1" applyFont="1">
      <alignment shrinkToFit="0" vertical="center" wrapText="1"/>
    </xf>
    <xf borderId="1" fillId="17" fontId="7" numFmtId="0" xfId="0" applyAlignment="1" applyBorder="1" applyFill="1" applyFont="1">
      <alignment shrinkToFit="0" vertical="center" wrapText="1"/>
    </xf>
    <xf borderId="8" fillId="5" fontId="1" numFmtId="0" xfId="0" applyAlignment="1" applyBorder="1" applyFont="1">
      <alignment vertical="center"/>
    </xf>
    <xf borderId="8" fillId="5" fontId="1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vertical="center"/>
    </xf>
    <xf borderId="5" fillId="0" fontId="2" numFmtId="0" xfId="0" applyAlignment="1" applyBorder="1" applyFont="1">
      <alignment horizontal="center" shrinkToFit="0" wrapText="1"/>
    </xf>
    <xf borderId="19" fillId="0" fontId="1" numFmtId="0" xfId="0" applyAlignment="1" applyBorder="1" applyFont="1">
      <alignment shrinkToFit="0" wrapText="1"/>
    </xf>
    <xf borderId="1" fillId="0" fontId="11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shrinkToFit="0" wrapText="1"/>
    </xf>
    <xf borderId="21" fillId="0" fontId="3" numFmtId="0" xfId="0" applyBorder="1" applyFont="1"/>
    <xf borderId="1" fillId="18" fontId="1" numFmtId="0" xfId="0" applyAlignment="1" applyBorder="1" applyFill="1" applyFont="1">
      <alignment shrinkToFit="0" vertical="center" wrapText="1"/>
    </xf>
    <xf borderId="1" fillId="18" fontId="1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vertical="top" wrapText="1"/>
    </xf>
    <xf borderId="2" fillId="0" fontId="12" numFmtId="0" xfId="0" applyAlignment="1" applyBorder="1" applyFont="1">
      <alignment horizontal="center" shrinkToFit="0" vertical="top" wrapText="1"/>
    </xf>
    <xf borderId="1" fillId="0" fontId="12" numFmtId="0" xfId="0" applyAlignment="1" applyBorder="1" applyFont="1">
      <alignment horizontal="right" shrinkToFit="0" vertical="top" wrapText="1"/>
    </xf>
    <xf borderId="5" fillId="0" fontId="13" numFmtId="0" xfId="0" applyAlignment="1" applyBorder="1" applyFont="1">
      <alignment shrinkToFit="0" vertical="top" wrapText="1"/>
    </xf>
    <xf borderId="8" fillId="0" fontId="1" numFmtId="0" xfId="0" applyAlignment="1" applyBorder="1" applyFont="1">
      <alignment shrinkToFit="0" vertical="top" wrapText="1"/>
    </xf>
    <xf borderId="8" fillId="0" fontId="12" numFmtId="0" xfId="0" applyAlignment="1" applyBorder="1" applyFont="1">
      <alignment vertical="center"/>
    </xf>
    <xf borderId="9" fillId="2" fontId="1" numFmtId="0" xfId="0" applyAlignment="1" applyBorder="1" applyFont="1">
      <alignment shrinkToFit="0" vertical="top" wrapText="1"/>
    </xf>
    <xf borderId="10" fillId="2" fontId="12" numFmtId="0" xfId="0" applyAlignment="1" applyBorder="1" applyFont="1">
      <alignment horizontal="center" shrinkToFit="0" vertical="top" wrapText="1"/>
    </xf>
    <xf borderId="10" fillId="3" fontId="12" numFmtId="0" xfId="0" applyAlignment="1" applyBorder="1" applyFont="1">
      <alignment horizontal="center" shrinkToFit="0" vertical="top" wrapText="1"/>
    </xf>
    <xf borderId="11" fillId="4" fontId="12" numFmtId="0" xfId="0" applyAlignment="1" applyBorder="1" applyFont="1">
      <alignment horizontal="center" shrinkToFit="0" vertical="top" wrapText="1"/>
    </xf>
    <xf borderId="1" fillId="5" fontId="1" numFmtId="0" xfId="0" applyAlignment="1" applyBorder="1" applyFont="1">
      <alignment shrinkToFit="0" vertical="top" wrapText="1"/>
    </xf>
    <xf borderId="9" fillId="5" fontId="14" numFmtId="0" xfId="0" applyAlignment="1" applyBorder="1" applyFont="1">
      <alignment horizontal="center" shrinkToFit="0" vertical="top" wrapText="1"/>
    </xf>
    <xf borderId="10" fillId="5" fontId="14" numFmtId="0" xfId="0" applyAlignment="1" applyBorder="1" applyFont="1">
      <alignment shrinkToFit="0" vertical="top" wrapText="1"/>
    </xf>
    <xf borderId="10" fillId="5" fontId="14" numFmtId="0" xfId="0" applyAlignment="1" applyBorder="1" applyFont="1">
      <alignment horizontal="center" shrinkToFit="0" vertical="top" wrapText="1"/>
    </xf>
    <xf borderId="10" fillId="6" fontId="14" numFmtId="0" xfId="0" applyAlignment="1" applyBorder="1" applyFont="1">
      <alignment horizontal="center"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" fillId="0" fontId="14" numFmtId="0" xfId="0" applyAlignment="1" applyBorder="1" applyFont="1">
      <alignment horizontal="center" shrinkToFit="0" vertical="top" wrapText="1"/>
    </xf>
    <xf borderId="1" fillId="7" fontId="16" numFmtId="0" xfId="0" applyAlignment="1" applyBorder="1" applyFont="1">
      <alignment shrinkToFit="0" vertical="top" wrapText="1"/>
    </xf>
    <xf borderId="2" fillId="8" fontId="1" numFmtId="0" xfId="0" applyAlignment="1" applyBorder="1" applyFont="1">
      <alignment shrinkToFit="0" vertical="top" wrapText="1"/>
    </xf>
    <xf borderId="1" fillId="8" fontId="1" numFmtId="0" xfId="0" applyAlignment="1" applyBorder="1" applyFont="1">
      <alignment shrinkToFit="0" vertical="top" wrapText="1"/>
    </xf>
    <xf borderId="1" fillId="9" fontId="16" numFmtId="0" xfId="0" applyAlignment="1" applyBorder="1" applyFont="1">
      <alignment shrinkToFit="0" vertical="top" wrapText="1"/>
    </xf>
    <xf borderId="10" fillId="0" fontId="1" numFmtId="0" xfId="0" applyAlignment="1" applyBorder="1" applyFont="1">
      <alignment shrinkToFit="0" wrapText="1"/>
    </xf>
    <xf borderId="10" fillId="19" fontId="1" numFmtId="0" xfId="0" applyAlignment="1" applyBorder="1" applyFill="1" applyFont="1">
      <alignment shrinkToFit="0" wrapText="1"/>
    </xf>
    <xf borderId="10" fillId="20" fontId="1" numFmtId="0" xfId="0" applyAlignment="1" applyBorder="1" applyFill="1" applyFont="1">
      <alignment shrinkToFit="0" wrapText="1"/>
    </xf>
    <xf borderId="10" fillId="21" fontId="1" numFmtId="0" xfId="0" applyAlignment="1" applyBorder="1" applyFill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20" Type="http://schemas.openxmlformats.org/officeDocument/2006/relationships/worksheet" Target="worksheets/sheet1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22" Type="http://schemas.openxmlformats.org/officeDocument/2006/relationships/worksheet" Target="worksheets/sheet19.xml"/><Relationship Id="rId44" Type="http://schemas.openxmlformats.org/officeDocument/2006/relationships/worksheet" Target="worksheets/sheet41.xml"/><Relationship Id="rId21" Type="http://schemas.openxmlformats.org/officeDocument/2006/relationships/worksheet" Target="worksheets/sheet18.xml"/><Relationship Id="rId43" Type="http://schemas.openxmlformats.org/officeDocument/2006/relationships/worksheet" Target="worksheets/sheet40.xml"/><Relationship Id="rId24" Type="http://schemas.openxmlformats.org/officeDocument/2006/relationships/worksheet" Target="worksheets/sheet21.xml"/><Relationship Id="rId46" Type="http://schemas.openxmlformats.org/officeDocument/2006/relationships/worksheet" Target="worksheets/sheet43.xml"/><Relationship Id="rId23" Type="http://schemas.openxmlformats.org/officeDocument/2006/relationships/worksheet" Target="worksheets/sheet20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48" Type="http://customschemas.google.com/relationships/workbookmetadata" Target="metadata"/><Relationship Id="rId25" Type="http://schemas.openxmlformats.org/officeDocument/2006/relationships/worksheet" Target="worksheets/sheet22.xml"/><Relationship Id="rId47" Type="http://schemas.openxmlformats.org/officeDocument/2006/relationships/worksheet" Target="worksheets/sheet44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30.0" customHeight="1">
      <c r="A2" s="1"/>
      <c r="B2" s="5" t="s">
        <v>1</v>
      </c>
      <c r="C2" s="6" t="s">
        <v>2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</row>
    <row r="6" ht="45.75" customHeight="1">
      <c r="A6" s="18">
        <v>23.0</v>
      </c>
      <c r="B6" s="19" t="s">
        <v>9</v>
      </c>
      <c r="C6" s="20"/>
      <c r="D6" s="20"/>
      <c r="E6" s="20"/>
      <c r="F6" s="20"/>
      <c r="G6" s="21">
        <v>14.0</v>
      </c>
      <c r="H6" s="22">
        <v>1.0</v>
      </c>
      <c r="I6" s="22">
        <v>1.0</v>
      </c>
      <c r="J6" s="21">
        <v>8.0</v>
      </c>
      <c r="K6" s="21">
        <v>8.0</v>
      </c>
      <c r="L6" s="22">
        <v>0.0</v>
      </c>
      <c r="M6" s="22">
        <v>6.0</v>
      </c>
      <c r="N6" s="23">
        <v>30.0</v>
      </c>
      <c r="O6" s="24" t="s">
        <v>10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2.0</v>
      </c>
      <c r="H7" s="22">
        <v>0.0</v>
      </c>
      <c r="I7" s="22">
        <v>1.0</v>
      </c>
      <c r="J7" s="21">
        <v>1.0</v>
      </c>
      <c r="K7" s="21">
        <v>6.0</v>
      </c>
      <c r="L7" s="22">
        <v>0.0</v>
      </c>
      <c r="M7" s="22">
        <v>5.0</v>
      </c>
      <c r="N7" s="23">
        <v>9.0</v>
      </c>
      <c r="O7" s="25"/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/>
      <c r="H13" s="26"/>
      <c r="I13" s="26"/>
      <c r="J13" s="20"/>
      <c r="K13" s="20"/>
      <c r="L13" s="26"/>
      <c r="M13" s="26"/>
      <c r="N13" s="23">
        <v>0.0</v>
      </c>
      <c r="O13" s="25"/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1">
        <v>4.0</v>
      </c>
      <c r="H15" s="22">
        <v>0.0</v>
      </c>
      <c r="I15" s="22">
        <v>0.0</v>
      </c>
      <c r="J15" s="21">
        <v>9.0</v>
      </c>
      <c r="K15" s="21">
        <v>8.0</v>
      </c>
      <c r="L15" s="22">
        <v>2.0</v>
      </c>
      <c r="M15" s="22">
        <v>9.0</v>
      </c>
      <c r="N15" s="23">
        <v>21.0</v>
      </c>
      <c r="O15" s="25"/>
    </row>
    <row r="16" ht="15.75" customHeight="1">
      <c r="A16" s="18">
        <v>33.0</v>
      </c>
      <c r="B16" s="19" t="s">
        <v>20</v>
      </c>
      <c r="C16" s="20"/>
      <c r="D16" s="20"/>
      <c r="E16" s="20"/>
      <c r="F16" s="21">
        <v>1.0</v>
      </c>
      <c r="G16" s="21">
        <v>3.0</v>
      </c>
      <c r="H16" s="22">
        <v>1.0</v>
      </c>
      <c r="I16" s="22">
        <v>2.0</v>
      </c>
      <c r="J16" s="20"/>
      <c r="K16" s="20"/>
      <c r="L16" s="26"/>
      <c r="M16" s="26"/>
      <c r="N16" s="23">
        <v>4.0</v>
      </c>
      <c r="O16" s="27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64.0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32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/>
      <c r="H7" s="26"/>
      <c r="I7" s="26"/>
      <c r="J7" s="20"/>
      <c r="K7" s="20"/>
      <c r="L7" s="26"/>
      <c r="M7" s="26"/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/>
      <c r="H13" s="26"/>
      <c r="I13" s="26"/>
      <c r="J13" s="20"/>
      <c r="K13" s="20"/>
      <c r="L13" s="26"/>
      <c r="M13" s="26"/>
      <c r="N13" s="23">
        <v>0.0</v>
      </c>
      <c r="O13" s="25"/>
      <c r="P13" s="37">
        <f t="shared" si="1"/>
        <v>0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/>
      <c r="H15" s="26"/>
      <c r="I15" s="26"/>
      <c r="J15" s="20"/>
      <c r="K15" s="20"/>
      <c r="L15" s="26"/>
      <c r="M15" s="26"/>
      <c r="N15" s="23">
        <v>0.0</v>
      </c>
      <c r="O15" s="25"/>
      <c r="P15" s="37">
        <f t="shared" si="1"/>
        <v>0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>
        <v>0.0</v>
      </c>
      <c r="O16" s="27"/>
      <c r="P16" s="37">
        <f t="shared" si="1"/>
        <v>0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4">
    <mergeCell ref="B1:N1"/>
    <mergeCell ref="C2:G2"/>
    <mergeCell ref="A5:N5"/>
    <mergeCell ref="O6:O16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 ht="15.75" customHeight="1">
      <c r="A2" s="1"/>
      <c r="B2" s="5" t="s">
        <v>1</v>
      </c>
      <c r="C2" s="36" t="s">
        <v>33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20"/>
      <c r="D6" s="20"/>
      <c r="E6" s="20"/>
      <c r="F6" s="20"/>
      <c r="G6" s="21">
        <v>4.0</v>
      </c>
      <c r="H6" s="22">
        <v>1.0</v>
      </c>
      <c r="I6" s="22">
        <v>2.0</v>
      </c>
      <c r="J6" s="21">
        <v>2.0</v>
      </c>
      <c r="K6" s="21">
        <v>7.0</v>
      </c>
      <c r="L6" s="22">
        <v>2.0</v>
      </c>
      <c r="M6" s="22">
        <v>3.0</v>
      </c>
      <c r="N6" s="23">
        <v>13.0</v>
      </c>
      <c r="O6" s="24" t="s">
        <v>10</v>
      </c>
      <c r="P6" s="37">
        <f t="shared" si="1"/>
        <v>13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16.0</v>
      </c>
      <c r="H7" s="22">
        <v>1.0</v>
      </c>
      <c r="I7" s="22">
        <v>2.0</v>
      </c>
      <c r="J7" s="21">
        <v>12.0</v>
      </c>
      <c r="K7" s="21">
        <v>15.0</v>
      </c>
      <c r="L7" s="22">
        <v>2.0</v>
      </c>
      <c r="M7" s="22">
        <v>5.0</v>
      </c>
      <c r="N7" s="23">
        <v>43.0</v>
      </c>
      <c r="O7" s="25"/>
      <c r="P7" s="37">
        <f t="shared" si="1"/>
        <v>43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1">
        <v>18.0</v>
      </c>
      <c r="H13" s="22">
        <v>1.0</v>
      </c>
      <c r="I13" s="22">
        <v>2.0</v>
      </c>
      <c r="J13" s="21">
        <v>7.0</v>
      </c>
      <c r="K13" s="21">
        <v>13.0</v>
      </c>
      <c r="L13" s="22">
        <v>2.0</v>
      </c>
      <c r="M13" s="22">
        <v>4.0</v>
      </c>
      <c r="N13" s="23">
        <v>38.0</v>
      </c>
      <c r="O13" s="25"/>
      <c r="P13" s="37">
        <f t="shared" si="1"/>
        <v>38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1">
        <v>8.0</v>
      </c>
      <c r="H15" s="22">
        <v>0.0</v>
      </c>
      <c r="I15" s="22">
        <v>2.0</v>
      </c>
      <c r="J15" s="21">
        <v>6.0</v>
      </c>
      <c r="K15" s="21">
        <v>6.0</v>
      </c>
      <c r="L15" s="22">
        <v>2.0</v>
      </c>
      <c r="M15" s="22">
        <v>5.0</v>
      </c>
      <c r="N15" s="23">
        <v>20.0</v>
      </c>
      <c r="O15" s="25"/>
      <c r="P15" s="37">
        <f t="shared" si="1"/>
        <v>20</v>
      </c>
    </row>
    <row r="16" ht="15.75" customHeight="1">
      <c r="A16" s="18">
        <v>33.0</v>
      </c>
      <c r="B16" s="19" t="s">
        <v>20</v>
      </c>
      <c r="C16" s="20"/>
      <c r="D16" s="20"/>
      <c r="E16" s="21">
        <v>8.0</v>
      </c>
      <c r="F16" s="21">
        <v>13.0</v>
      </c>
      <c r="G16" s="21">
        <v>10.0</v>
      </c>
      <c r="H16" s="22">
        <v>2.0</v>
      </c>
      <c r="I16" s="22">
        <v>6.0</v>
      </c>
      <c r="J16" s="21">
        <v>2.0</v>
      </c>
      <c r="K16" s="21">
        <v>1.0</v>
      </c>
      <c r="L16" s="22">
        <v>1.0</v>
      </c>
      <c r="M16" s="22">
        <v>0.0</v>
      </c>
      <c r="N16" s="23">
        <v>34.0</v>
      </c>
      <c r="O16" s="27"/>
      <c r="P16" s="37">
        <f t="shared" si="1"/>
        <v>34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148.0</v>
      </c>
      <c r="O17" s="29" t="s">
        <v>21</v>
      </c>
      <c r="P17" s="1"/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  <c r="P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34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40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/>
      <c r="H7" s="26"/>
      <c r="I7" s="26"/>
      <c r="J7" s="20"/>
      <c r="K7" s="20"/>
      <c r="L7" s="26"/>
      <c r="M7" s="26"/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>
        <v>1.0</v>
      </c>
      <c r="D12" s="20">
        <v>4.0</v>
      </c>
      <c r="E12" s="20">
        <v>1.0</v>
      </c>
      <c r="F12" s="20">
        <v>1.0</v>
      </c>
      <c r="G12" s="20">
        <v>0.0</v>
      </c>
      <c r="H12" s="26">
        <v>0.0</v>
      </c>
      <c r="I12" s="26">
        <v>0.0</v>
      </c>
      <c r="J12" s="20">
        <v>1.0</v>
      </c>
      <c r="K12" s="20">
        <v>1.0</v>
      </c>
      <c r="L12" s="26">
        <v>0.0</v>
      </c>
      <c r="M12" s="26">
        <v>0.0</v>
      </c>
      <c r="N12" s="23">
        <v>9.0</v>
      </c>
      <c r="O12" s="25"/>
      <c r="P12" s="37">
        <f t="shared" si="1"/>
        <v>9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>
        <v>3.0</v>
      </c>
      <c r="H13" s="26">
        <v>0.0</v>
      </c>
      <c r="I13" s="26">
        <v>0.0</v>
      </c>
      <c r="J13" s="20">
        <v>1.0</v>
      </c>
      <c r="K13" s="20"/>
      <c r="L13" s="26">
        <v>0.0</v>
      </c>
      <c r="M13" s="26">
        <v>0.0</v>
      </c>
      <c r="N13" s="23">
        <v>4.0</v>
      </c>
      <c r="O13" s="25"/>
      <c r="P13" s="37">
        <f t="shared" si="1"/>
        <v>4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/>
      <c r="H15" s="26"/>
      <c r="I15" s="26"/>
      <c r="J15" s="20"/>
      <c r="K15" s="20"/>
      <c r="L15" s="26"/>
      <c r="M15" s="26"/>
      <c r="N15" s="23">
        <v>0.0</v>
      </c>
      <c r="O15" s="25"/>
      <c r="P15" s="37">
        <f t="shared" si="1"/>
        <v>0</v>
      </c>
    </row>
    <row r="16" ht="15.75" customHeight="1">
      <c r="A16" s="18">
        <v>33.0</v>
      </c>
      <c r="B16" s="19" t="s">
        <v>20</v>
      </c>
      <c r="C16" s="20"/>
      <c r="D16" s="20"/>
      <c r="E16" s="20">
        <v>1.0</v>
      </c>
      <c r="F16" s="20">
        <v>11.0</v>
      </c>
      <c r="G16" s="20">
        <v>5.0</v>
      </c>
      <c r="H16" s="26">
        <v>0.0</v>
      </c>
      <c r="I16" s="26">
        <v>0.0</v>
      </c>
      <c r="J16" s="20"/>
      <c r="K16" s="20"/>
      <c r="L16" s="26"/>
      <c r="M16" s="26"/>
      <c r="N16" s="23">
        <v>17.0</v>
      </c>
      <c r="O16" s="27"/>
      <c r="P16" s="37">
        <f t="shared" si="1"/>
        <v>17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30.0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35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1.0</v>
      </c>
      <c r="H7" s="22">
        <v>1.0</v>
      </c>
      <c r="I7" s="22">
        <v>0.0</v>
      </c>
      <c r="J7" s="21">
        <v>1.0</v>
      </c>
      <c r="K7" s="21">
        <v>1.0</v>
      </c>
      <c r="L7" s="22">
        <v>2.0</v>
      </c>
      <c r="M7" s="26"/>
      <c r="N7" s="23">
        <v>3.0</v>
      </c>
      <c r="O7" s="25"/>
      <c r="P7" s="37">
        <f t="shared" si="1"/>
        <v>3</v>
      </c>
    </row>
    <row r="8" ht="15.75" customHeight="1">
      <c r="A8" s="18">
        <v>25.0</v>
      </c>
      <c r="B8" s="19" t="s">
        <v>12</v>
      </c>
      <c r="C8" s="21">
        <v>1.0</v>
      </c>
      <c r="D8" s="21"/>
      <c r="E8" s="21"/>
      <c r="F8" s="20"/>
      <c r="G8" s="21"/>
      <c r="H8" s="22">
        <v>1.0</v>
      </c>
      <c r="I8" s="22"/>
      <c r="J8" s="20"/>
      <c r="K8" s="20"/>
      <c r="L8" s="26"/>
      <c r="M8" s="26"/>
      <c r="N8" s="23">
        <v>1.0</v>
      </c>
      <c r="O8" s="25"/>
      <c r="P8" s="37">
        <f t="shared" si="1"/>
        <v>1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1">
        <v>3.0</v>
      </c>
      <c r="D10" s="21">
        <v>2.0</v>
      </c>
      <c r="E10" s="21">
        <v>1.0</v>
      </c>
      <c r="F10" s="20"/>
      <c r="G10" s="21">
        <v>2.0</v>
      </c>
      <c r="H10" s="22">
        <v>4.0</v>
      </c>
      <c r="I10" s="22">
        <v>3.0</v>
      </c>
      <c r="J10" s="20"/>
      <c r="K10" s="20"/>
      <c r="L10" s="26"/>
      <c r="M10" s="26"/>
      <c r="N10" s="23">
        <v>8.0</v>
      </c>
      <c r="O10" s="25"/>
      <c r="P10" s="37">
        <f t="shared" si="1"/>
        <v>8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1">
        <v>2.0</v>
      </c>
      <c r="H13" s="22">
        <v>0.0</v>
      </c>
      <c r="I13" s="22">
        <v>0.0</v>
      </c>
      <c r="J13" s="21">
        <v>2.0</v>
      </c>
      <c r="K13" s="21">
        <v>2.0</v>
      </c>
      <c r="L13" s="22">
        <v>0.0</v>
      </c>
      <c r="M13" s="22">
        <v>0.0</v>
      </c>
      <c r="N13" s="23">
        <v>6.0</v>
      </c>
      <c r="O13" s="25"/>
      <c r="P13" s="37">
        <f t="shared" si="1"/>
        <v>6</v>
      </c>
    </row>
    <row r="14" ht="15.75" customHeight="1">
      <c r="A14" s="18">
        <v>31.0</v>
      </c>
      <c r="B14" s="19" t="s">
        <v>18</v>
      </c>
      <c r="C14" s="21">
        <v>3.0</v>
      </c>
      <c r="D14" s="21">
        <v>1.0</v>
      </c>
      <c r="E14" s="21">
        <v>3.0</v>
      </c>
      <c r="F14" s="21">
        <v>4.0</v>
      </c>
      <c r="G14" s="21">
        <v>2.0</v>
      </c>
      <c r="H14" s="22">
        <v>6.0</v>
      </c>
      <c r="I14" s="22">
        <v>7.0</v>
      </c>
      <c r="J14" s="21">
        <v>0.0</v>
      </c>
      <c r="K14" s="21">
        <v>0.0</v>
      </c>
      <c r="L14" s="22">
        <v>0.0</v>
      </c>
      <c r="M14" s="22">
        <v>0.0</v>
      </c>
      <c r="N14" s="23">
        <v>13.0</v>
      </c>
      <c r="O14" s="25"/>
      <c r="P14" s="37">
        <f t="shared" si="1"/>
        <v>13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1">
        <v>2.0</v>
      </c>
      <c r="H15" s="22">
        <v>1.0</v>
      </c>
      <c r="I15" s="22">
        <v>0.0</v>
      </c>
      <c r="J15" s="21">
        <v>2.0</v>
      </c>
      <c r="K15" s="21">
        <v>1.0</v>
      </c>
      <c r="L15" s="22">
        <v>0.0</v>
      </c>
      <c r="M15" s="22">
        <v>2.0</v>
      </c>
      <c r="N15" s="23">
        <v>5.0</v>
      </c>
      <c r="O15" s="25"/>
      <c r="P15" s="37">
        <f t="shared" si="1"/>
        <v>5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36.0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" t="s">
        <v>1</v>
      </c>
      <c r="C2" s="36" t="s">
        <v>36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20"/>
      <c r="D6" s="20"/>
      <c r="E6" s="20"/>
      <c r="F6" s="20"/>
      <c r="G6" s="21">
        <v>4.0</v>
      </c>
      <c r="H6" s="22">
        <v>0.0</v>
      </c>
      <c r="I6" s="22">
        <v>0.0</v>
      </c>
      <c r="J6" s="21">
        <v>3.0</v>
      </c>
      <c r="K6" s="21">
        <v>3.0</v>
      </c>
      <c r="L6" s="22">
        <v>0.0</v>
      </c>
      <c r="M6" s="22">
        <v>0.0</v>
      </c>
      <c r="N6" s="23">
        <v>10.0</v>
      </c>
      <c r="O6" s="24" t="s">
        <v>10</v>
      </c>
      <c r="P6" s="37">
        <f t="shared" si="1"/>
        <v>10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3">
        <v>6.0</v>
      </c>
      <c r="H7" s="38">
        <v>2.0</v>
      </c>
      <c r="I7" s="38">
        <v>4.0</v>
      </c>
      <c r="J7" s="23">
        <v>2.0</v>
      </c>
      <c r="K7" s="23">
        <v>6.0</v>
      </c>
      <c r="L7" s="38">
        <v>2.0</v>
      </c>
      <c r="M7" s="38">
        <v>4.0</v>
      </c>
      <c r="N7" s="23">
        <v>14.0</v>
      </c>
      <c r="O7" s="25"/>
      <c r="P7" s="37">
        <f t="shared" si="1"/>
        <v>14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1">
        <v>33.0</v>
      </c>
      <c r="H13" s="22">
        <v>1.0</v>
      </c>
      <c r="I13" s="22">
        <v>2.0</v>
      </c>
      <c r="J13" s="21">
        <v>22.0</v>
      </c>
      <c r="K13" s="21">
        <v>21.0</v>
      </c>
      <c r="L13" s="22">
        <v>2.0</v>
      </c>
      <c r="M13" s="22">
        <v>4.0</v>
      </c>
      <c r="N13" s="23">
        <v>76.0</v>
      </c>
      <c r="O13" s="25"/>
      <c r="P13" s="37">
        <f t="shared" si="1"/>
        <v>76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1">
        <v>16.0</v>
      </c>
      <c r="H15" s="22">
        <v>1.0</v>
      </c>
      <c r="I15" s="22">
        <v>2.0</v>
      </c>
      <c r="J15" s="21">
        <v>19.0</v>
      </c>
      <c r="K15" s="21">
        <v>15.0</v>
      </c>
      <c r="L15" s="22">
        <v>2.0</v>
      </c>
      <c r="M15" s="22">
        <v>4.0</v>
      </c>
      <c r="N15" s="23">
        <v>50.0</v>
      </c>
      <c r="O15" s="25"/>
      <c r="P15" s="37">
        <f t="shared" si="1"/>
        <v>50</v>
      </c>
    </row>
    <row r="16" ht="15.75" customHeight="1">
      <c r="A16" s="18">
        <v>33.0</v>
      </c>
      <c r="B16" s="19" t="s">
        <v>20</v>
      </c>
      <c r="C16" s="20"/>
      <c r="D16" s="20"/>
      <c r="E16" s="21">
        <v>2.0</v>
      </c>
      <c r="F16" s="21">
        <v>2.0</v>
      </c>
      <c r="G16" s="21">
        <v>2.0</v>
      </c>
      <c r="H16" s="22">
        <v>2.0</v>
      </c>
      <c r="I16" s="22">
        <v>0.0</v>
      </c>
      <c r="J16" s="21">
        <v>3.0</v>
      </c>
      <c r="K16" s="21"/>
      <c r="L16" s="22">
        <v>1.0</v>
      </c>
      <c r="M16" s="22">
        <v>0.0</v>
      </c>
      <c r="N16" s="23">
        <v>9.0</v>
      </c>
      <c r="O16" s="27"/>
      <c r="P16" s="37">
        <f t="shared" si="1"/>
        <v>9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159.0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37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>
        <v>0.0</v>
      </c>
      <c r="D6" s="20">
        <v>0.0</v>
      </c>
      <c r="E6" s="20">
        <v>0.0</v>
      </c>
      <c r="F6" s="20">
        <v>0.0</v>
      </c>
      <c r="G6" s="21">
        <v>0.0</v>
      </c>
      <c r="H6" s="22">
        <v>0.0</v>
      </c>
      <c r="I6" s="22">
        <v>0.0</v>
      </c>
      <c r="J6" s="21">
        <v>0.0</v>
      </c>
      <c r="K6" s="21">
        <v>0.0</v>
      </c>
      <c r="L6" s="22">
        <v>0.0</v>
      </c>
      <c r="M6" s="22">
        <v>0.0</v>
      </c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>
        <v>0.0</v>
      </c>
      <c r="D7" s="20">
        <v>0.0</v>
      </c>
      <c r="E7" s="20">
        <v>0.0</v>
      </c>
      <c r="F7" s="20">
        <v>0.0</v>
      </c>
      <c r="G7" s="21">
        <v>0.0</v>
      </c>
      <c r="H7" s="22">
        <v>0.0</v>
      </c>
      <c r="I7" s="22">
        <v>0.0</v>
      </c>
      <c r="J7" s="21">
        <v>0.0</v>
      </c>
      <c r="K7" s="21">
        <v>0.0</v>
      </c>
      <c r="L7" s="22">
        <v>0.0</v>
      </c>
      <c r="M7" s="22">
        <v>0.0</v>
      </c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0">
        <v>0.0</v>
      </c>
      <c r="D8" s="20">
        <v>0.0</v>
      </c>
      <c r="E8" s="20">
        <v>0.0</v>
      </c>
      <c r="F8" s="20">
        <v>0.0</v>
      </c>
      <c r="G8" s="20">
        <v>0.0</v>
      </c>
      <c r="H8" s="26">
        <v>0.0</v>
      </c>
      <c r="I8" s="26">
        <v>0.0</v>
      </c>
      <c r="J8" s="20">
        <v>0.0</v>
      </c>
      <c r="K8" s="20">
        <v>0.0</v>
      </c>
      <c r="L8" s="26">
        <v>0.0</v>
      </c>
      <c r="M8" s="26">
        <v>0.0</v>
      </c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>
        <v>0.0</v>
      </c>
      <c r="D9" s="20">
        <v>0.0</v>
      </c>
      <c r="E9" s="20">
        <v>0.0</v>
      </c>
      <c r="F9" s="20">
        <v>0.0</v>
      </c>
      <c r="G9" s="20">
        <v>0.0</v>
      </c>
      <c r="H9" s="26">
        <v>0.0</v>
      </c>
      <c r="I9" s="26">
        <v>0.0</v>
      </c>
      <c r="J9" s="20">
        <v>0.0</v>
      </c>
      <c r="K9" s="20">
        <v>0.0</v>
      </c>
      <c r="L9" s="26">
        <v>0.0</v>
      </c>
      <c r="M9" s="26">
        <v>0.0</v>
      </c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>
        <v>0.0</v>
      </c>
      <c r="D10" s="20">
        <v>0.0</v>
      </c>
      <c r="E10" s="20">
        <v>0.0</v>
      </c>
      <c r="F10" s="20">
        <v>0.0</v>
      </c>
      <c r="G10" s="20">
        <v>0.0</v>
      </c>
      <c r="H10" s="26">
        <v>0.0</v>
      </c>
      <c r="I10" s="26">
        <v>0.0</v>
      </c>
      <c r="J10" s="20">
        <v>0.0</v>
      </c>
      <c r="K10" s="20">
        <v>0.0</v>
      </c>
      <c r="L10" s="26">
        <v>0.0</v>
      </c>
      <c r="M10" s="26">
        <v>0.0</v>
      </c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>
        <v>0.0</v>
      </c>
      <c r="D11" s="20">
        <v>0.0</v>
      </c>
      <c r="E11" s="20">
        <v>0.0</v>
      </c>
      <c r="F11" s="20">
        <v>0.0</v>
      </c>
      <c r="G11" s="20">
        <v>0.0</v>
      </c>
      <c r="H11" s="26">
        <v>0.0</v>
      </c>
      <c r="I11" s="26">
        <v>0.0</v>
      </c>
      <c r="J11" s="20">
        <v>0.0</v>
      </c>
      <c r="K11" s="20">
        <v>0.0</v>
      </c>
      <c r="L11" s="26">
        <v>0.0</v>
      </c>
      <c r="M11" s="26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>
        <v>0.0</v>
      </c>
      <c r="D12" s="20">
        <v>0.0</v>
      </c>
      <c r="E12" s="20">
        <v>0.0</v>
      </c>
      <c r="F12" s="20">
        <v>0.0</v>
      </c>
      <c r="G12" s="20">
        <v>0.0</v>
      </c>
      <c r="H12" s="26">
        <v>0.0</v>
      </c>
      <c r="I12" s="26">
        <v>0.0</v>
      </c>
      <c r="J12" s="20">
        <v>0.0</v>
      </c>
      <c r="K12" s="20">
        <v>0.0</v>
      </c>
      <c r="L12" s="26">
        <v>0.0</v>
      </c>
      <c r="M12" s="26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>
        <v>0.0</v>
      </c>
      <c r="D13" s="20">
        <v>0.0</v>
      </c>
      <c r="E13" s="20">
        <v>0.0</v>
      </c>
      <c r="F13" s="20">
        <v>0.0</v>
      </c>
      <c r="G13" s="20">
        <v>0.0</v>
      </c>
      <c r="H13" s="26">
        <v>0.0</v>
      </c>
      <c r="I13" s="26">
        <v>0.0</v>
      </c>
      <c r="J13" s="20">
        <v>1.0</v>
      </c>
      <c r="K13" s="20">
        <v>1.0</v>
      </c>
      <c r="L13" s="26">
        <v>0.0</v>
      </c>
      <c r="M13" s="26">
        <v>0.0</v>
      </c>
      <c r="N13" s="23">
        <v>2.0</v>
      </c>
      <c r="O13" s="25"/>
      <c r="P13" s="37">
        <f t="shared" si="1"/>
        <v>2</v>
      </c>
    </row>
    <row r="14" ht="15.75" customHeight="1">
      <c r="A14" s="18">
        <v>31.0</v>
      </c>
      <c r="B14" s="19" t="s">
        <v>18</v>
      </c>
      <c r="C14" s="21">
        <v>0.0</v>
      </c>
      <c r="D14" s="20">
        <v>0.0</v>
      </c>
      <c r="E14" s="21">
        <v>0.0</v>
      </c>
      <c r="F14" s="20">
        <v>0.0</v>
      </c>
      <c r="G14" s="21">
        <v>0.0</v>
      </c>
      <c r="H14" s="22">
        <v>0.0</v>
      </c>
      <c r="I14" s="22">
        <v>0.0</v>
      </c>
      <c r="J14" s="21">
        <v>0.0</v>
      </c>
      <c r="K14" s="20">
        <v>0.0</v>
      </c>
      <c r="L14" s="22">
        <v>0.0</v>
      </c>
      <c r="M14" s="22">
        <v>0.0</v>
      </c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>
        <v>0.0</v>
      </c>
      <c r="D15" s="20">
        <v>0.0</v>
      </c>
      <c r="E15" s="21">
        <v>0.0</v>
      </c>
      <c r="F15" s="21">
        <v>0.0</v>
      </c>
      <c r="G15" s="21">
        <v>0.0</v>
      </c>
      <c r="H15" s="22">
        <v>0.0</v>
      </c>
      <c r="I15" s="22">
        <v>0.0</v>
      </c>
      <c r="J15" s="21">
        <v>1.0</v>
      </c>
      <c r="K15" s="21">
        <v>1.0</v>
      </c>
      <c r="L15" s="22">
        <v>1.0</v>
      </c>
      <c r="M15" s="22">
        <v>1.0</v>
      </c>
      <c r="N15" s="23">
        <v>2.0</v>
      </c>
      <c r="O15" s="25"/>
      <c r="P15" s="37">
        <f t="shared" si="1"/>
        <v>2</v>
      </c>
    </row>
    <row r="16" ht="15.75" customHeight="1">
      <c r="A16" s="18">
        <v>33.0</v>
      </c>
      <c r="B16" s="19" t="s">
        <v>20</v>
      </c>
      <c r="C16" s="20">
        <v>0.0</v>
      </c>
      <c r="D16" s="20">
        <v>0.0</v>
      </c>
      <c r="E16" s="20">
        <v>0.0</v>
      </c>
      <c r="F16" s="21">
        <v>0.0</v>
      </c>
      <c r="G16" s="21">
        <v>0.0</v>
      </c>
      <c r="H16" s="22">
        <v>0.0</v>
      </c>
      <c r="I16" s="22">
        <v>0.0</v>
      </c>
      <c r="J16" s="20">
        <v>0.0</v>
      </c>
      <c r="K16" s="20">
        <v>0.0</v>
      </c>
      <c r="L16" s="26">
        <v>0.0</v>
      </c>
      <c r="M16" s="26">
        <v>0.0</v>
      </c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76.0</v>
      </c>
      <c r="O17" s="29" t="s">
        <v>21</v>
      </c>
    </row>
    <row r="18" ht="15.7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4">
    <mergeCell ref="B1:N1"/>
    <mergeCell ref="C2:G2"/>
    <mergeCell ref="A5:N5"/>
    <mergeCell ref="O6:O16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" t="s">
        <v>1</v>
      </c>
      <c r="C2" s="36" t="s">
        <v>38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20"/>
      <c r="D6" s="20"/>
      <c r="E6" s="20"/>
      <c r="F6" s="20"/>
      <c r="G6" s="21">
        <v>5.0</v>
      </c>
      <c r="H6" s="22">
        <v>1.0</v>
      </c>
      <c r="I6" s="22">
        <v>2.0</v>
      </c>
      <c r="J6" s="21">
        <v>4.0</v>
      </c>
      <c r="K6" s="21">
        <v>4.0</v>
      </c>
      <c r="L6" s="22">
        <v>2.0</v>
      </c>
      <c r="M6" s="22">
        <v>4.0</v>
      </c>
      <c r="N6" s="23">
        <v>13.0</v>
      </c>
      <c r="O6" s="24" t="s">
        <v>10</v>
      </c>
      <c r="P6" s="37">
        <f t="shared" si="1"/>
        <v>13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4.0</v>
      </c>
      <c r="H7" s="22">
        <v>1.0</v>
      </c>
      <c r="I7" s="22">
        <v>2.0</v>
      </c>
      <c r="J7" s="21">
        <v>6.0</v>
      </c>
      <c r="K7" s="21">
        <v>11.0</v>
      </c>
      <c r="L7" s="22">
        <v>1.0</v>
      </c>
      <c r="M7" s="22">
        <v>4.0</v>
      </c>
      <c r="N7" s="23">
        <v>21.0</v>
      </c>
      <c r="O7" s="25"/>
      <c r="P7" s="37">
        <f t="shared" si="1"/>
        <v>21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/>
      <c r="H13" s="26"/>
      <c r="I13" s="26"/>
      <c r="J13" s="20"/>
      <c r="K13" s="20"/>
      <c r="L13" s="26"/>
      <c r="M13" s="26"/>
      <c r="N13" s="23">
        <v>0.0</v>
      </c>
      <c r="O13" s="25"/>
      <c r="P13" s="37">
        <f t="shared" si="1"/>
        <v>0</v>
      </c>
    </row>
    <row r="14" ht="15.75" customHeight="1">
      <c r="A14" s="18">
        <v>31.0</v>
      </c>
      <c r="B14" s="19" t="s">
        <v>18</v>
      </c>
      <c r="C14" s="21">
        <v>1.0</v>
      </c>
      <c r="D14" s="20"/>
      <c r="E14" s="21">
        <v>2.0</v>
      </c>
      <c r="F14" s="20"/>
      <c r="G14" s="21">
        <v>2.0</v>
      </c>
      <c r="H14" s="22">
        <v>3.0</v>
      </c>
      <c r="I14" s="22">
        <v>3.0</v>
      </c>
      <c r="J14" s="21">
        <v>3.0</v>
      </c>
      <c r="K14" s="20"/>
      <c r="L14" s="22">
        <v>1.0</v>
      </c>
      <c r="M14" s="22">
        <v>2.0</v>
      </c>
      <c r="N14" s="23">
        <v>8.0</v>
      </c>
      <c r="O14" s="25"/>
      <c r="P14" s="37">
        <f t="shared" si="1"/>
        <v>8</v>
      </c>
    </row>
    <row r="15" ht="15.75" customHeight="1">
      <c r="A15" s="18">
        <v>32.0</v>
      </c>
      <c r="B15" s="19" t="s">
        <v>19</v>
      </c>
      <c r="C15" s="20"/>
      <c r="D15" s="20"/>
      <c r="E15" s="21"/>
      <c r="F15" s="21"/>
      <c r="G15" s="21">
        <v>12.0</v>
      </c>
      <c r="H15" s="22">
        <v>1.0</v>
      </c>
      <c r="I15" s="22">
        <v>2.0</v>
      </c>
      <c r="J15" s="21">
        <v>7.0</v>
      </c>
      <c r="K15" s="21">
        <v>11.0</v>
      </c>
      <c r="L15" s="22">
        <v>2.0</v>
      </c>
      <c r="M15" s="22">
        <v>4.0</v>
      </c>
      <c r="N15" s="23">
        <v>30.0</v>
      </c>
      <c r="O15" s="25"/>
      <c r="P15" s="37">
        <f t="shared" si="1"/>
        <v>30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1">
        <v>2.0</v>
      </c>
      <c r="G16" s="21">
        <v>2.0</v>
      </c>
      <c r="H16" s="22">
        <v>2.0</v>
      </c>
      <c r="I16" s="22">
        <v>2.0</v>
      </c>
      <c r="J16" s="20"/>
      <c r="K16" s="20"/>
      <c r="L16" s="26"/>
      <c r="M16" s="26"/>
      <c r="N16" s="23">
        <v>4.0</v>
      </c>
      <c r="O16" s="27"/>
      <c r="P16" s="37">
        <f t="shared" si="1"/>
        <v>4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76.0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 ht="15.75" customHeight="1">
      <c r="A2" s="1"/>
      <c r="B2" s="5" t="s">
        <v>1</v>
      </c>
      <c r="C2" s="36" t="s">
        <v>39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1"/>
    </row>
    <row r="6" ht="45.75" customHeight="1">
      <c r="A6" s="18">
        <v>23.0</v>
      </c>
      <c r="B6" s="19" t="s">
        <v>9</v>
      </c>
      <c r="C6" s="19"/>
      <c r="D6" s="19"/>
      <c r="E6" s="19"/>
      <c r="F6" s="19"/>
      <c r="G6" s="23">
        <v>11.0</v>
      </c>
      <c r="H6" s="38">
        <v>3.0</v>
      </c>
      <c r="I6" s="38">
        <v>3.0</v>
      </c>
      <c r="J6" s="23">
        <v>8.0</v>
      </c>
      <c r="K6" s="23">
        <v>14.0</v>
      </c>
      <c r="L6" s="38">
        <v>6.0</v>
      </c>
      <c r="M6" s="38">
        <v>6.0</v>
      </c>
      <c r="N6" s="23">
        <v>33.0</v>
      </c>
      <c r="O6" s="24" t="s">
        <v>10</v>
      </c>
      <c r="P6" s="1"/>
    </row>
    <row r="7" ht="15.75" customHeight="1">
      <c r="A7" s="18">
        <v>24.0</v>
      </c>
      <c r="B7" s="19" t="s">
        <v>11</v>
      </c>
      <c r="C7" s="19"/>
      <c r="D7" s="19"/>
      <c r="E7" s="19"/>
      <c r="F7" s="19"/>
      <c r="G7" s="23">
        <v>17.0</v>
      </c>
      <c r="H7" s="38">
        <v>3.0</v>
      </c>
      <c r="I7" s="38">
        <v>3.0</v>
      </c>
      <c r="J7" s="23">
        <v>18.0</v>
      </c>
      <c r="K7" s="23">
        <v>21.0</v>
      </c>
      <c r="L7" s="38">
        <v>6.0</v>
      </c>
      <c r="M7" s="38">
        <v>7.0</v>
      </c>
      <c r="N7" s="23">
        <v>56.0</v>
      </c>
      <c r="O7" s="25"/>
      <c r="P7" s="1"/>
    </row>
    <row r="8" ht="15.75" customHeight="1">
      <c r="A8" s="18">
        <v>25.0</v>
      </c>
      <c r="B8" s="19" t="s">
        <v>12</v>
      </c>
      <c r="C8" s="19"/>
      <c r="D8" s="19"/>
      <c r="E8" s="19"/>
      <c r="F8" s="19"/>
      <c r="G8" s="19"/>
      <c r="H8" s="39"/>
      <c r="I8" s="39"/>
      <c r="J8" s="19"/>
      <c r="K8" s="19"/>
      <c r="L8" s="39"/>
      <c r="M8" s="39"/>
      <c r="N8" s="23">
        <v>0.0</v>
      </c>
      <c r="O8" s="25"/>
      <c r="P8" s="1"/>
    </row>
    <row r="9" ht="15.75" customHeight="1">
      <c r="A9" s="18">
        <v>26.0</v>
      </c>
      <c r="B9" s="19" t="s">
        <v>13</v>
      </c>
      <c r="C9" s="19"/>
      <c r="D9" s="19"/>
      <c r="E9" s="19"/>
      <c r="F9" s="19"/>
      <c r="G9" s="19"/>
      <c r="H9" s="39"/>
      <c r="I9" s="39"/>
      <c r="J9" s="19"/>
      <c r="K9" s="19"/>
      <c r="L9" s="39"/>
      <c r="M9" s="39"/>
      <c r="N9" s="23">
        <v>0.0</v>
      </c>
      <c r="O9" s="25"/>
      <c r="P9" s="1"/>
    </row>
    <row r="10" ht="15.75" customHeight="1">
      <c r="A10" s="18">
        <v>27.0</v>
      </c>
      <c r="B10" s="19" t="s">
        <v>14</v>
      </c>
      <c r="C10" s="19"/>
      <c r="D10" s="19"/>
      <c r="E10" s="19"/>
      <c r="F10" s="19"/>
      <c r="G10" s="19"/>
      <c r="H10" s="39"/>
      <c r="I10" s="39"/>
      <c r="J10" s="19"/>
      <c r="K10" s="19"/>
      <c r="L10" s="39"/>
      <c r="M10" s="39"/>
      <c r="N10" s="23">
        <v>0.0</v>
      </c>
      <c r="O10" s="25"/>
      <c r="P10" s="1"/>
    </row>
    <row r="11" ht="15.75" customHeight="1">
      <c r="A11" s="18">
        <v>28.0</v>
      </c>
      <c r="B11" s="19" t="s">
        <v>15</v>
      </c>
      <c r="C11" s="19"/>
      <c r="D11" s="19"/>
      <c r="E11" s="19"/>
      <c r="F11" s="19"/>
      <c r="G11" s="19"/>
      <c r="H11" s="39"/>
      <c r="I11" s="39"/>
      <c r="J11" s="19"/>
      <c r="K11" s="19"/>
      <c r="L11" s="39"/>
      <c r="M11" s="39"/>
      <c r="N11" s="23">
        <v>0.0</v>
      </c>
      <c r="O11" s="25"/>
      <c r="P11" s="1"/>
    </row>
    <row r="12" ht="15.75" customHeight="1">
      <c r="A12" s="18">
        <v>29.0</v>
      </c>
      <c r="B12" s="19" t="s">
        <v>16</v>
      </c>
      <c r="C12" s="19"/>
      <c r="D12" s="19"/>
      <c r="E12" s="19"/>
      <c r="F12" s="19"/>
      <c r="G12" s="19"/>
      <c r="H12" s="39"/>
      <c r="I12" s="39"/>
      <c r="J12" s="19"/>
      <c r="K12" s="19"/>
      <c r="L12" s="39"/>
      <c r="M12" s="39"/>
      <c r="N12" s="23">
        <v>0.0</v>
      </c>
      <c r="O12" s="25"/>
      <c r="P12" s="1"/>
    </row>
    <row r="13" ht="15.75" customHeight="1">
      <c r="A13" s="18">
        <v>30.0</v>
      </c>
      <c r="B13" s="19" t="s">
        <v>17</v>
      </c>
      <c r="C13" s="19"/>
      <c r="D13" s="19"/>
      <c r="E13" s="19"/>
      <c r="F13" s="19"/>
      <c r="G13" s="23">
        <v>24.0</v>
      </c>
      <c r="H13" s="38">
        <v>3.0</v>
      </c>
      <c r="I13" s="39"/>
      <c r="J13" s="23">
        <v>20.0</v>
      </c>
      <c r="K13" s="23">
        <v>21.0</v>
      </c>
      <c r="L13" s="38">
        <v>6.0</v>
      </c>
      <c r="M13" s="39"/>
      <c r="N13" s="23">
        <v>65.0</v>
      </c>
      <c r="O13" s="25"/>
      <c r="P13" s="1"/>
    </row>
    <row r="14" ht="15.75" customHeight="1">
      <c r="A14" s="18">
        <v>31.0</v>
      </c>
      <c r="B14" s="19" t="s">
        <v>18</v>
      </c>
      <c r="C14" s="23">
        <v>4.0</v>
      </c>
      <c r="D14" s="23">
        <v>5.0</v>
      </c>
      <c r="E14" s="23">
        <v>9.0</v>
      </c>
      <c r="F14" s="23">
        <v>4.0</v>
      </c>
      <c r="G14" s="23">
        <v>1.0</v>
      </c>
      <c r="H14" s="38">
        <v>14.0</v>
      </c>
      <c r="I14" s="39"/>
      <c r="J14" s="23">
        <v>2.0</v>
      </c>
      <c r="K14" s="19"/>
      <c r="L14" s="38">
        <v>2.0</v>
      </c>
      <c r="M14" s="39"/>
      <c r="N14" s="23">
        <v>25.0</v>
      </c>
      <c r="O14" s="25"/>
      <c r="P14" s="1"/>
    </row>
    <row r="15" ht="15.75" customHeight="1">
      <c r="A15" s="18">
        <v>32.0</v>
      </c>
      <c r="B15" s="19" t="s">
        <v>19</v>
      </c>
      <c r="C15" s="19"/>
      <c r="D15" s="19"/>
      <c r="E15" s="19"/>
      <c r="F15" s="19"/>
      <c r="G15" s="23">
        <v>9.0</v>
      </c>
      <c r="H15" s="38">
        <v>3.0</v>
      </c>
      <c r="I15" s="39"/>
      <c r="J15" s="23">
        <v>13.0</v>
      </c>
      <c r="K15" s="23">
        <v>11.0</v>
      </c>
      <c r="L15" s="38">
        <v>7.0</v>
      </c>
      <c r="M15" s="39"/>
      <c r="N15" s="23">
        <v>33.0</v>
      </c>
      <c r="O15" s="25"/>
      <c r="P15" s="1"/>
    </row>
    <row r="16" ht="15.75" customHeight="1">
      <c r="A16" s="18">
        <v>33.0</v>
      </c>
      <c r="B16" s="19" t="s">
        <v>20</v>
      </c>
      <c r="C16" s="19"/>
      <c r="D16" s="19"/>
      <c r="E16" s="19"/>
      <c r="F16" s="23">
        <v>1.0</v>
      </c>
      <c r="G16" s="23">
        <v>2.0</v>
      </c>
      <c r="H16" s="38">
        <v>3.0</v>
      </c>
      <c r="I16" s="39"/>
      <c r="J16" s="23">
        <v>2.0</v>
      </c>
      <c r="K16" s="23">
        <v>1.0</v>
      </c>
      <c r="L16" s="38">
        <v>3.0</v>
      </c>
      <c r="M16" s="39"/>
      <c r="N16" s="23">
        <v>6.0</v>
      </c>
      <c r="O16" s="27"/>
      <c r="P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218.0</v>
      </c>
      <c r="O17" s="29" t="s">
        <v>21</v>
      </c>
      <c r="P17" s="1"/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  <c r="P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40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1">
        <v>13.0</v>
      </c>
      <c r="H6" s="22">
        <v>1.0</v>
      </c>
      <c r="I6" s="22">
        <v>2.0</v>
      </c>
      <c r="J6" s="21">
        <v>21.0</v>
      </c>
      <c r="K6" s="21">
        <v>8.0</v>
      </c>
      <c r="L6" s="22">
        <v>2.0</v>
      </c>
      <c r="M6" s="22">
        <v>5.0</v>
      </c>
      <c r="N6" s="23">
        <v>42.0</v>
      </c>
      <c r="O6" s="24" t="s">
        <v>10</v>
      </c>
      <c r="P6" s="37">
        <f t="shared" si="1"/>
        <v>42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11.0</v>
      </c>
      <c r="H7" s="22">
        <v>1.0</v>
      </c>
      <c r="I7" s="22">
        <v>2.0</v>
      </c>
      <c r="J7" s="21">
        <v>9.0</v>
      </c>
      <c r="K7" s="21">
        <v>13.0</v>
      </c>
      <c r="L7" s="22">
        <v>2.0</v>
      </c>
      <c r="M7" s="22">
        <v>7.0</v>
      </c>
      <c r="N7" s="23">
        <v>33.0</v>
      </c>
      <c r="O7" s="25"/>
      <c r="P7" s="37">
        <f t="shared" si="1"/>
        <v>33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1">
        <v>1.0</v>
      </c>
      <c r="K8" s="20"/>
      <c r="L8" s="26"/>
      <c r="M8" s="26"/>
      <c r="N8" s="23">
        <v>1.0</v>
      </c>
      <c r="O8" s="25"/>
      <c r="P8" s="37">
        <f t="shared" si="1"/>
        <v>1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1">
        <v>19.0</v>
      </c>
      <c r="H13" s="22">
        <v>2.0</v>
      </c>
      <c r="I13" s="22">
        <v>4.0</v>
      </c>
      <c r="J13" s="21">
        <v>17.0</v>
      </c>
      <c r="K13" s="21">
        <v>14.0</v>
      </c>
      <c r="L13" s="22">
        <v>4.0</v>
      </c>
      <c r="M13" s="22">
        <v>8.0</v>
      </c>
      <c r="N13" s="23">
        <v>50.0</v>
      </c>
      <c r="O13" s="25"/>
      <c r="P13" s="37">
        <f t="shared" si="1"/>
        <v>50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/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1">
        <v>14.0</v>
      </c>
      <c r="H15" s="22">
        <v>1.0</v>
      </c>
      <c r="I15" s="22">
        <v>2.0</v>
      </c>
      <c r="J15" s="21">
        <v>13.0</v>
      </c>
      <c r="K15" s="21">
        <v>16.0</v>
      </c>
      <c r="L15" s="22">
        <v>2.0</v>
      </c>
      <c r="M15" s="22">
        <v>4.0</v>
      </c>
      <c r="N15" s="23">
        <v>43.0</v>
      </c>
      <c r="O15" s="25"/>
      <c r="P15" s="37">
        <f t="shared" si="1"/>
        <v>43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1">
        <v>10.0</v>
      </c>
      <c r="H16" s="22">
        <v>1.0</v>
      </c>
      <c r="I16" s="22">
        <v>3.0</v>
      </c>
      <c r="J16" s="21">
        <v>8.0</v>
      </c>
      <c r="K16" s="20"/>
      <c r="L16" s="22">
        <v>2.0</v>
      </c>
      <c r="M16" s="22">
        <v>3.0</v>
      </c>
      <c r="N16" s="23">
        <v>18.0</v>
      </c>
      <c r="O16" s="27"/>
      <c r="P16" s="37">
        <f t="shared" si="1"/>
        <v>18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187.0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" t="s">
        <v>1</v>
      </c>
      <c r="C2" s="36" t="s">
        <v>41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1">
        <v>0.0</v>
      </c>
      <c r="D6" s="21">
        <v>0.0</v>
      </c>
      <c r="E6" s="21">
        <v>0.0</v>
      </c>
      <c r="F6" s="21">
        <v>0.0</v>
      </c>
      <c r="G6" s="21">
        <v>0.0</v>
      </c>
      <c r="H6" s="22">
        <v>0.0</v>
      </c>
      <c r="I6" s="22">
        <v>0.0</v>
      </c>
      <c r="J6" s="21">
        <v>0.0</v>
      </c>
      <c r="K6" s="21">
        <v>0.0</v>
      </c>
      <c r="L6" s="22">
        <v>0.0</v>
      </c>
      <c r="M6" s="22">
        <v>0.0</v>
      </c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1">
        <v>0.0</v>
      </c>
      <c r="D7" s="21">
        <v>0.0</v>
      </c>
      <c r="E7" s="21">
        <v>0.0</v>
      </c>
      <c r="F7" s="21">
        <v>0.0</v>
      </c>
      <c r="G7" s="21">
        <v>0.0</v>
      </c>
      <c r="H7" s="22">
        <v>0.0</v>
      </c>
      <c r="I7" s="22">
        <v>0.0</v>
      </c>
      <c r="J7" s="21">
        <v>0.0</v>
      </c>
      <c r="K7" s="21">
        <v>0.0</v>
      </c>
      <c r="L7" s="22">
        <v>0.0</v>
      </c>
      <c r="M7" s="22">
        <v>0.0</v>
      </c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1">
        <v>0.0</v>
      </c>
      <c r="D8" s="21">
        <v>0.0</v>
      </c>
      <c r="E8" s="21">
        <v>0.0</v>
      </c>
      <c r="F8" s="21">
        <v>0.0</v>
      </c>
      <c r="G8" s="21">
        <v>0.0</v>
      </c>
      <c r="H8" s="22">
        <v>0.0</v>
      </c>
      <c r="I8" s="22">
        <v>0.0</v>
      </c>
      <c r="J8" s="21">
        <v>0.0</v>
      </c>
      <c r="K8" s="21">
        <v>0.0</v>
      </c>
      <c r="L8" s="22">
        <v>0.0</v>
      </c>
      <c r="M8" s="22">
        <v>0.0</v>
      </c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1">
        <v>0.0</v>
      </c>
      <c r="D9" s="21">
        <v>0.0</v>
      </c>
      <c r="E9" s="21">
        <v>0.0</v>
      </c>
      <c r="F9" s="21">
        <v>0.0</v>
      </c>
      <c r="G9" s="21">
        <v>0.0</v>
      </c>
      <c r="H9" s="22">
        <v>0.0</v>
      </c>
      <c r="I9" s="22">
        <v>0.0</v>
      </c>
      <c r="J9" s="21">
        <v>0.0</v>
      </c>
      <c r="K9" s="21">
        <v>0.0</v>
      </c>
      <c r="L9" s="22">
        <v>0.0</v>
      </c>
      <c r="M9" s="22">
        <v>0.0</v>
      </c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1">
        <v>1.0</v>
      </c>
      <c r="D10" s="21">
        <v>2.0</v>
      </c>
      <c r="E10" s="21">
        <v>0.0</v>
      </c>
      <c r="F10" s="21">
        <v>3.0</v>
      </c>
      <c r="G10" s="21">
        <v>1.0</v>
      </c>
      <c r="H10" s="22">
        <v>1.0</v>
      </c>
      <c r="I10" s="22">
        <v>1.0</v>
      </c>
      <c r="J10" s="21">
        <v>0.0</v>
      </c>
      <c r="K10" s="21">
        <v>0.0</v>
      </c>
      <c r="L10" s="22">
        <v>0.0</v>
      </c>
      <c r="M10" s="22">
        <v>0.0</v>
      </c>
      <c r="N10" s="23">
        <v>7.0</v>
      </c>
      <c r="O10" s="25"/>
      <c r="P10" s="37">
        <f t="shared" si="1"/>
        <v>7</v>
      </c>
    </row>
    <row r="11" ht="15.75" customHeight="1">
      <c r="A11" s="18">
        <v>28.0</v>
      </c>
      <c r="B11" s="19" t="s">
        <v>15</v>
      </c>
      <c r="C11" s="21">
        <v>0.0</v>
      </c>
      <c r="D11" s="21">
        <v>0.0</v>
      </c>
      <c r="E11" s="21">
        <v>0.0</v>
      </c>
      <c r="F11" s="21">
        <v>0.0</v>
      </c>
      <c r="G11" s="21">
        <v>0.0</v>
      </c>
      <c r="H11" s="22">
        <v>0.0</v>
      </c>
      <c r="I11" s="22">
        <v>0.0</v>
      </c>
      <c r="J11" s="21">
        <v>0.0</v>
      </c>
      <c r="K11" s="21">
        <v>0.0</v>
      </c>
      <c r="L11" s="22">
        <v>0.0</v>
      </c>
      <c r="M11" s="22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1">
        <v>0.0</v>
      </c>
      <c r="D12" s="21">
        <v>0.0</v>
      </c>
      <c r="E12" s="21">
        <v>0.0</v>
      </c>
      <c r="F12" s="21">
        <v>0.0</v>
      </c>
      <c r="G12" s="21">
        <v>0.0</v>
      </c>
      <c r="H12" s="22">
        <v>0.0</v>
      </c>
      <c r="I12" s="22">
        <v>0.0</v>
      </c>
      <c r="J12" s="21">
        <v>0.0</v>
      </c>
      <c r="K12" s="21">
        <v>0.0</v>
      </c>
      <c r="L12" s="22">
        <v>0.0</v>
      </c>
      <c r="M12" s="22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1">
        <v>0.0</v>
      </c>
      <c r="D13" s="21">
        <v>0.0</v>
      </c>
      <c r="E13" s="21">
        <v>0.0</v>
      </c>
      <c r="F13" s="21">
        <v>0.0</v>
      </c>
      <c r="G13" s="21">
        <v>1.0</v>
      </c>
      <c r="H13" s="22">
        <v>0.0</v>
      </c>
      <c r="I13" s="22">
        <v>1.0</v>
      </c>
      <c r="J13" s="21">
        <v>0.0</v>
      </c>
      <c r="K13" s="21">
        <v>0.0</v>
      </c>
      <c r="L13" s="22">
        <v>0.0</v>
      </c>
      <c r="M13" s="22">
        <v>0.0</v>
      </c>
      <c r="N13" s="23">
        <v>1.0</v>
      </c>
      <c r="O13" s="25"/>
      <c r="P13" s="37">
        <f t="shared" si="1"/>
        <v>1</v>
      </c>
    </row>
    <row r="14" ht="15.75" customHeight="1">
      <c r="A14" s="18">
        <v>31.0</v>
      </c>
      <c r="B14" s="19" t="s">
        <v>18</v>
      </c>
      <c r="C14" s="21">
        <v>0.0</v>
      </c>
      <c r="D14" s="21">
        <v>0.0</v>
      </c>
      <c r="E14" s="21">
        <v>0.0</v>
      </c>
      <c r="F14" s="21">
        <v>0.0</v>
      </c>
      <c r="G14" s="21">
        <v>0.0</v>
      </c>
      <c r="H14" s="22">
        <v>0.0</v>
      </c>
      <c r="I14" s="22">
        <v>0.0</v>
      </c>
      <c r="J14" s="21">
        <v>0.0</v>
      </c>
      <c r="K14" s="21">
        <v>0.0</v>
      </c>
      <c r="L14" s="22">
        <v>0.0</v>
      </c>
      <c r="M14" s="22">
        <v>0.0</v>
      </c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1">
        <v>0.0</v>
      </c>
      <c r="D15" s="21">
        <v>0.0</v>
      </c>
      <c r="E15" s="21">
        <v>0.0</v>
      </c>
      <c r="F15" s="21">
        <v>0.0</v>
      </c>
      <c r="G15" s="21">
        <v>1.0</v>
      </c>
      <c r="H15" s="22">
        <v>0.0</v>
      </c>
      <c r="I15" s="22">
        <v>0.0</v>
      </c>
      <c r="J15" s="21">
        <v>0.0</v>
      </c>
      <c r="K15" s="21">
        <v>0.0</v>
      </c>
      <c r="L15" s="22">
        <v>0.0</v>
      </c>
      <c r="M15" s="22">
        <v>0.0</v>
      </c>
      <c r="N15" s="23">
        <v>1.0</v>
      </c>
      <c r="O15" s="25"/>
      <c r="P15" s="37">
        <f t="shared" si="1"/>
        <v>1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9.0</v>
      </c>
      <c r="O17" s="29" t="s">
        <v>21</v>
      </c>
      <c r="P17" s="1"/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  <c r="P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" t="s">
        <v>1</v>
      </c>
      <c r="C2" s="36" t="s">
        <v>25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1"/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1"/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/>
      <c r="H7" s="26"/>
      <c r="I7" s="26"/>
      <c r="J7" s="20"/>
      <c r="K7" s="20"/>
      <c r="L7" s="26"/>
      <c r="M7" s="26"/>
      <c r="N7" s="23">
        <v>0.0</v>
      </c>
      <c r="O7" s="25"/>
      <c r="P7" s="1"/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1"/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1"/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1"/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1"/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1"/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/>
      <c r="H13" s="26"/>
      <c r="I13" s="26"/>
      <c r="J13" s="20"/>
      <c r="K13" s="20"/>
      <c r="L13" s="26"/>
      <c r="M13" s="26"/>
      <c r="N13" s="23">
        <v>0.0</v>
      </c>
      <c r="O13" s="25"/>
      <c r="P13" s="1"/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1"/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/>
      <c r="H15" s="26"/>
      <c r="I15" s="26"/>
      <c r="J15" s="20"/>
      <c r="K15" s="20"/>
      <c r="L15" s="26"/>
      <c r="M15" s="26"/>
      <c r="N15" s="23">
        <v>0.0</v>
      </c>
      <c r="O15" s="25"/>
      <c r="P15" s="1"/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>
        <v>0.0</v>
      </c>
      <c r="O16" s="27"/>
      <c r="P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0.0</v>
      </c>
      <c r="O17" s="29" t="s">
        <v>21</v>
      </c>
      <c r="P17" s="1"/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  <c r="P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42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1">
        <v>8.0</v>
      </c>
      <c r="H6" s="22">
        <v>1.0</v>
      </c>
      <c r="I6" s="22">
        <v>2.0</v>
      </c>
      <c r="J6" s="21">
        <v>8.0</v>
      </c>
      <c r="K6" s="21">
        <v>4.0</v>
      </c>
      <c r="L6" s="22">
        <v>2.0</v>
      </c>
      <c r="M6" s="22">
        <v>4.0</v>
      </c>
      <c r="N6" s="23">
        <v>20.0</v>
      </c>
      <c r="O6" s="24" t="s">
        <v>10</v>
      </c>
      <c r="P6" s="37">
        <f t="shared" si="1"/>
        <v>20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9.0</v>
      </c>
      <c r="H7" s="22">
        <v>1.0</v>
      </c>
      <c r="I7" s="22">
        <v>5.0</v>
      </c>
      <c r="J7" s="21">
        <v>5.0</v>
      </c>
      <c r="K7" s="21">
        <v>5.0</v>
      </c>
      <c r="L7" s="22">
        <v>2.0</v>
      </c>
      <c r="M7" s="22">
        <v>6.0</v>
      </c>
      <c r="N7" s="23">
        <v>19.0</v>
      </c>
      <c r="O7" s="25"/>
      <c r="P7" s="37">
        <f t="shared" si="1"/>
        <v>19</v>
      </c>
    </row>
    <row r="8" ht="15.75" customHeight="1">
      <c r="A8" s="18">
        <v>25.0</v>
      </c>
      <c r="B8" s="19" t="s">
        <v>12</v>
      </c>
      <c r="C8" s="21">
        <v>3.0</v>
      </c>
      <c r="D8" s="21">
        <v>2.0</v>
      </c>
      <c r="E8" s="21">
        <v>4.0</v>
      </c>
      <c r="F8" s="21">
        <v>2.0</v>
      </c>
      <c r="G8" s="21">
        <v>0.0</v>
      </c>
      <c r="H8" s="22">
        <v>5.0</v>
      </c>
      <c r="I8" s="22">
        <v>5.0</v>
      </c>
      <c r="J8" s="21">
        <v>2.0</v>
      </c>
      <c r="K8" s="21">
        <v>3.0</v>
      </c>
      <c r="L8" s="22">
        <v>2.0</v>
      </c>
      <c r="M8" s="22">
        <v>3.0</v>
      </c>
      <c r="N8" s="23">
        <v>16.0</v>
      </c>
      <c r="O8" s="25"/>
      <c r="P8" s="37">
        <f t="shared" si="1"/>
        <v>16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1">
        <v>15.0</v>
      </c>
      <c r="H13" s="22">
        <v>1.0</v>
      </c>
      <c r="I13" s="22">
        <v>2.0</v>
      </c>
      <c r="J13" s="21">
        <v>9.0</v>
      </c>
      <c r="K13" s="21">
        <v>12.0</v>
      </c>
      <c r="L13" s="22">
        <v>2.0</v>
      </c>
      <c r="M13" s="22">
        <v>4.0</v>
      </c>
      <c r="N13" s="23">
        <v>36.0</v>
      </c>
      <c r="O13" s="25"/>
      <c r="P13" s="37">
        <f t="shared" si="1"/>
        <v>36</v>
      </c>
    </row>
    <row r="14" ht="15.75" customHeight="1">
      <c r="A14" s="18">
        <v>31.0</v>
      </c>
      <c r="B14" s="19" t="s">
        <v>18</v>
      </c>
      <c r="C14" s="20"/>
      <c r="D14" s="21">
        <v>2.0</v>
      </c>
      <c r="E14" s="21">
        <v>1.0</v>
      </c>
      <c r="F14" s="21">
        <v>3.0</v>
      </c>
      <c r="G14" s="20"/>
      <c r="H14" s="22">
        <v>2.0</v>
      </c>
      <c r="I14" s="22">
        <v>3.0</v>
      </c>
      <c r="J14" s="20"/>
      <c r="K14" s="20"/>
      <c r="L14" s="26"/>
      <c r="M14" s="26"/>
      <c r="N14" s="23">
        <v>6.0</v>
      </c>
      <c r="O14" s="25"/>
      <c r="P14" s="37">
        <f t="shared" si="1"/>
        <v>6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1">
        <v>9.0</v>
      </c>
      <c r="H15" s="22">
        <v>1.0</v>
      </c>
      <c r="I15" s="22">
        <v>3.0</v>
      </c>
      <c r="J15" s="21">
        <v>9.0</v>
      </c>
      <c r="K15" s="21">
        <v>10.0</v>
      </c>
      <c r="L15" s="22">
        <v>2.0</v>
      </c>
      <c r="M15" s="22">
        <v>4.0</v>
      </c>
      <c r="N15" s="23">
        <v>28.0</v>
      </c>
      <c r="O15" s="25"/>
      <c r="P15" s="37">
        <f t="shared" si="1"/>
        <v>28</v>
      </c>
    </row>
    <row r="16" ht="15.75" customHeight="1">
      <c r="A16" s="18">
        <v>33.0</v>
      </c>
      <c r="B16" s="19" t="s">
        <v>20</v>
      </c>
      <c r="C16" s="20"/>
      <c r="D16" s="20"/>
      <c r="E16" s="21">
        <v>2.0</v>
      </c>
      <c r="F16" s="21">
        <v>3.0</v>
      </c>
      <c r="G16" s="20"/>
      <c r="H16" s="26"/>
      <c r="I16" s="26"/>
      <c r="J16" s="20"/>
      <c r="K16" s="20"/>
      <c r="L16" s="26"/>
      <c r="M16" s="26"/>
      <c r="N16" s="23">
        <v>5.0</v>
      </c>
      <c r="O16" s="27"/>
      <c r="P16" s="37">
        <f t="shared" si="1"/>
        <v>5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130.0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43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 ht="45.0" customHeight="1">
      <c r="A3" s="9"/>
      <c r="B3" s="46" t="s">
        <v>3</v>
      </c>
      <c r="C3" s="4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48" t="s">
        <v>4</v>
      </c>
      <c r="C4" s="48">
        <v>5.0</v>
      </c>
      <c r="D4" s="48">
        <v>6.0</v>
      </c>
      <c r="E4" s="48">
        <v>7.0</v>
      </c>
      <c r="F4" s="48">
        <v>8.0</v>
      </c>
      <c r="G4" s="48">
        <v>9.0</v>
      </c>
      <c r="H4" s="13" t="s">
        <v>5</v>
      </c>
      <c r="I4" s="13" t="s">
        <v>6</v>
      </c>
      <c r="J4" s="48">
        <v>10.0</v>
      </c>
      <c r="K4" s="48">
        <v>11.0</v>
      </c>
      <c r="L4" s="13" t="s">
        <v>5</v>
      </c>
      <c r="M4" s="13" t="s">
        <v>6</v>
      </c>
      <c r="N4" s="49" t="s">
        <v>7</v>
      </c>
      <c r="O4" s="1"/>
    </row>
    <row r="5" ht="15.75" customHeight="1">
      <c r="A5" s="50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51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3">
        <v>0.0</v>
      </c>
      <c r="D6" s="23">
        <v>0.0</v>
      </c>
      <c r="E6" s="23">
        <v>0.0</v>
      </c>
      <c r="F6" s="23">
        <v>0.0</v>
      </c>
      <c r="G6" s="23">
        <v>4.0</v>
      </c>
      <c r="H6" s="38">
        <v>0.0</v>
      </c>
      <c r="I6" s="38">
        <v>1.0</v>
      </c>
      <c r="J6" s="23">
        <v>4.0</v>
      </c>
      <c r="K6" s="23">
        <v>6.0</v>
      </c>
      <c r="L6" s="38">
        <v>1.0</v>
      </c>
      <c r="M6" s="38">
        <v>3.0</v>
      </c>
      <c r="N6" s="23">
        <v>14.0</v>
      </c>
      <c r="O6" s="24" t="s">
        <v>10</v>
      </c>
      <c r="P6" s="37">
        <f t="shared" si="1"/>
        <v>14</v>
      </c>
    </row>
    <row r="7" ht="15.75" customHeight="1">
      <c r="A7" s="18">
        <v>24.0</v>
      </c>
      <c r="B7" s="19" t="s">
        <v>11</v>
      </c>
      <c r="C7" s="23">
        <v>0.0</v>
      </c>
      <c r="D7" s="23">
        <v>0.0</v>
      </c>
      <c r="E7" s="23">
        <v>0.0</v>
      </c>
      <c r="F7" s="23">
        <v>0.0</v>
      </c>
      <c r="G7" s="23">
        <v>5.0</v>
      </c>
      <c r="H7" s="38">
        <v>1.0</v>
      </c>
      <c r="I7" s="38">
        <v>3.0</v>
      </c>
      <c r="J7" s="23">
        <v>1.0</v>
      </c>
      <c r="K7" s="23">
        <v>5.0</v>
      </c>
      <c r="L7" s="38">
        <v>2.0</v>
      </c>
      <c r="M7" s="38">
        <v>3.0</v>
      </c>
      <c r="N7" s="23">
        <v>11.0</v>
      </c>
      <c r="O7" s="25"/>
      <c r="P7" s="37">
        <f t="shared" si="1"/>
        <v>11</v>
      </c>
    </row>
    <row r="8" ht="15.75" customHeight="1">
      <c r="A8" s="18">
        <v>25.0</v>
      </c>
      <c r="B8" s="19" t="s">
        <v>12</v>
      </c>
      <c r="C8" s="23">
        <v>0.0</v>
      </c>
      <c r="D8" s="23">
        <v>0.0</v>
      </c>
      <c r="E8" s="23">
        <v>0.0</v>
      </c>
      <c r="F8" s="23">
        <v>0.0</v>
      </c>
      <c r="G8" s="23">
        <v>0.0</v>
      </c>
      <c r="H8" s="38">
        <v>0.0</v>
      </c>
      <c r="I8" s="38">
        <v>0.0</v>
      </c>
      <c r="J8" s="23">
        <v>0.0</v>
      </c>
      <c r="K8" s="23">
        <v>0.0</v>
      </c>
      <c r="L8" s="38">
        <v>0.0</v>
      </c>
      <c r="M8" s="38">
        <v>0.0</v>
      </c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3">
        <v>0.0</v>
      </c>
      <c r="D9" s="23">
        <v>0.0</v>
      </c>
      <c r="E9" s="23">
        <v>0.0</v>
      </c>
      <c r="F9" s="23">
        <v>0.0</v>
      </c>
      <c r="G9" s="23">
        <v>0.0</v>
      </c>
      <c r="H9" s="38">
        <v>0.0</v>
      </c>
      <c r="I9" s="38">
        <v>0.0</v>
      </c>
      <c r="J9" s="23">
        <v>0.0</v>
      </c>
      <c r="K9" s="23">
        <v>0.0</v>
      </c>
      <c r="L9" s="38">
        <v>0.0</v>
      </c>
      <c r="M9" s="38">
        <v>0.0</v>
      </c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3">
        <v>0.0</v>
      </c>
      <c r="D10" s="23">
        <v>0.0</v>
      </c>
      <c r="E10" s="23">
        <v>0.0</v>
      </c>
      <c r="F10" s="23">
        <v>0.0</v>
      </c>
      <c r="G10" s="23">
        <v>0.0</v>
      </c>
      <c r="H10" s="38">
        <v>0.0</v>
      </c>
      <c r="I10" s="38">
        <v>0.0</v>
      </c>
      <c r="J10" s="23">
        <v>0.0</v>
      </c>
      <c r="K10" s="23">
        <v>0.0</v>
      </c>
      <c r="L10" s="38">
        <v>0.0</v>
      </c>
      <c r="M10" s="38">
        <v>0.0</v>
      </c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3">
        <v>0.0</v>
      </c>
      <c r="D11" s="23">
        <v>0.0</v>
      </c>
      <c r="E11" s="23">
        <v>0.0</v>
      </c>
      <c r="F11" s="23">
        <v>0.0</v>
      </c>
      <c r="G11" s="23">
        <v>0.0</v>
      </c>
      <c r="H11" s="38">
        <v>0.0</v>
      </c>
      <c r="I11" s="38">
        <v>0.0</v>
      </c>
      <c r="J11" s="23">
        <v>0.0</v>
      </c>
      <c r="K11" s="23">
        <v>0.0</v>
      </c>
      <c r="L11" s="38">
        <v>0.0</v>
      </c>
      <c r="M11" s="38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3">
        <v>0.0</v>
      </c>
      <c r="D12" s="23">
        <v>0.0</v>
      </c>
      <c r="E12" s="23">
        <v>0.0</v>
      </c>
      <c r="F12" s="23">
        <v>0.0</v>
      </c>
      <c r="G12" s="23">
        <v>0.0</v>
      </c>
      <c r="H12" s="38">
        <v>0.0</v>
      </c>
      <c r="I12" s="38">
        <v>0.0</v>
      </c>
      <c r="J12" s="23">
        <v>0.0</v>
      </c>
      <c r="K12" s="23">
        <v>0.0</v>
      </c>
      <c r="L12" s="38">
        <v>0.0</v>
      </c>
      <c r="M12" s="38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3">
        <v>0.0</v>
      </c>
      <c r="D13" s="23">
        <v>0.0</v>
      </c>
      <c r="E13" s="23">
        <v>0.0</v>
      </c>
      <c r="F13" s="23">
        <v>0.0</v>
      </c>
      <c r="G13" s="23">
        <v>2.0</v>
      </c>
      <c r="H13" s="38">
        <v>0.0</v>
      </c>
      <c r="I13" s="38">
        <v>0.0</v>
      </c>
      <c r="J13" s="23">
        <v>1.0</v>
      </c>
      <c r="K13" s="23">
        <v>2.0</v>
      </c>
      <c r="L13" s="38">
        <v>0.0</v>
      </c>
      <c r="M13" s="38">
        <v>0.0</v>
      </c>
      <c r="N13" s="23">
        <v>5.0</v>
      </c>
      <c r="O13" s="25"/>
      <c r="P13" s="37">
        <f t="shared" si="1"/>
        <v>5</v>
      </c>
    </row>
    <row r="14" ht="15.75" customHeight="1">
      <c r="A14" s="18">
        <v>31.0</v>
      </c>
      <c r="B14" s="19" t="s">
        <v>18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38">
        <v>0.0</v>
      </c>
      <c r="I14" s="38">
        <v>0.0</v>
      </c>
      <c r="J14" s="23">
        <v>0.0</v>
      </c>
      <c r="K14" s="23">
        <v>0.0</v>
      </c>
      <c r="L14" s="38">
        <v>0.0</v>
      </c>
      <c r="M14" s="38">
        <v>0.0</v>
      </c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3">
        <v>0.0</v>
      </c>
      <c r="D15" s="23">
        <v>0.0</v>
      </c>
      <c r="E15" s="23">
        <v>0.0</v>
      </c>
      <c r="F15" s="23">
        <v>0.0</v>
      </c>
      <c r="G15" s="23">
        <v>1.0</v>
      </c>
      <c r="H15" s="38">
        <v>0.0</v>
      </c>
      <c r="I15" s="38">
        <v>0.0</v>
      </c>
      <c r="J15" s="23">
        <v>1.0</v>
      </c>
      <c r="K15" s="23">
        <v>1.0</v>
      </c>
      <c r="L15" s="38">
        <v>0.0</v>
      </c>
      <c r="M15" s="38">
        <v>0.0</v>
      </c>
      <c r="N15" s="23">
        <v>3.0</v>
      </c>
      <c r="O15" s="25"/>
      <c r="P15" s="37">
        <f t="shared" si="1"/>
        <v>3</v>
      </c>
    </row>
    <row r="16" ht="15.75" customHeight="1">
      <c r="A16" s="18">
        <v>33.0</v>
      </c>
      <c r="B16" s="19" t="s">
        <v>20</v>
      </c>
      <c r="C16" s="23">
        <v>0.0</v>
      </c>
      <c r="D16" s="23">
        <v>0.0</v>
      </c>
      <c r="E16" s="23">
        <v>0.0</v>
      </c>
      <c r="F16" s="23">
        <v>0.0</v>
      </c>
      <c r="G16" s="23">
        <v>2.0</v>
      </c>
      <c r="H16" s="38">
        <v>0.0</v>
      </c>
      <c r="I16" s="38">
        <v>0.0</v>
      </c>
      <c r="J16" s="23">
        <v>0.0</v>
      </c>
      <c r="K16" s="23">
        <v>0.0</v>
      </c>
      <c r="L16" s="38">
        <v>0.0</v>
      </c>
      <c r="M16" s="38">
        <v>0.0</v>
      </c>
      <c r="N16" s="23">
        <v>2.0</v>
      </c>
      <c r="O16" s="27"/>
      <c r="P16" s="37">
        <f t="shared" si="1"/>
        <v>2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35.0</v>
      </c>
      <c r="O17" s="52" t="s">
        <v>21</v>
      </c>
    </row>
    <row r="18" ht="15.75" customHeight="1">
      <c r="A18" s="1"/>
      <c r="B18" s="53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54"/>
      <c r="M18" s="54"/>
      <c r="N18" s="55" t="s">
        <v>23</v>
      </c>
      <c r="O18" s="1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6">
    <mergeCell ref="O6:O16"/>
    <mergeCell ref="C18:K18"/>
    <mergeCell ref="B1:N1"/>
    <mergeCell ref="C2:G2"/>
    <mergeCell ref="B3:C3"/>
    <mergeCell ref="A5:N5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" t="s">
        <v>1</v>
      </c>
      <c r="C2" s="36" t="s">
        <v>44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20"/>
      <c r="D6" s="20"/>
      <c r="E6" s="20"/>
      <c r="F6" s="20"/>
      <c r="G6" s="20">
        <v>13.0</v>
      </c>
      <c r="H6" s="22">
        <v>1.0</v>
      </c>
      <c r="I6" s="22">
        <v>2.0</v>
      </c>
      <c r="J6" s="20">
        <v>26.0</v>
      </c>
      <c r="K6" s="20">
        <v>16.0</v>
      </c>
      <c r="L6" s="22">
        <v>2.0</v>
      </c>
      <c r="M6" s="22">
        <v>5.0</v>
      </c>
      <c r="N6" s="23">
        <v>55.0</v>
      </c>
      <c r="O6" s="24" t="s">
        <v>10</v>
      </c>
      <c r="P6" s="37">
        <f t="shared" si="1"/>
        <v>55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>
        <v>6.0</v>
      </c>
      <c r="H7" s="22">
        <v>1.0</v>
      </c>
      <c r="I7" s="22">
        <v>2.0</v>
      </c>
      <c r="J7" s="20">
        <v>13.0</v>
      </c>
      <c r="K7" s="20">
        <v>14.0</v>
      </c>
      <c r="L7" s="22">
        <v>2.0</v>
      </c>
      <c r="M7" s="22">
        <v>7.0</v>
      </c>
      <c r="N7" s="23">
        <v>33.0</v>
      </c>
      <c r="O7" s="25"/>
      <c r="P7" s="37">
        <f t="shared" si="1"/>
        <v>33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>
        <v>27.0</v>
      </c>
      <c r="H13" s="22">
        <v>1.0</v>
      </c>
      <c r="I13" s="22">
        <v>2.0</v>
      </c>
      <c r="J13" s="20">
        <v>27.0</v>
      </c>
      <c r="K13" s="20">
        <v>25.0</v>
      </c>
      <c r="L13" s="22">
        <v>2.0</v>
      </c>
      <c r="M13" s="22">
        <v>4.0</v>
      </c>
      <c r="N13" s="23">
        <v>79.0</v>
      </c>
      <c r="O13" s="25"/>
      <c r="P13" s="37">
        <f t="shared" si="1"/>
        <v>79</v>
      </c>
    </row>
    <row r="14" ht="15.75" customHeight="1">
      <c r="A14" s="18">
        <v>31.0</v>
      </c>
      <c r="B14" s="19" t="s">
        <v>18</v>
      </c>
      <c r="C14" s="20">
        <v>3.0</v>
      </c>
      <c r="D14" s="20">
        <v>6.0</v>
      </c>
      <c r="E14" s="20">
        <v>4.0</v>
      </c>
      <c r="F14" s="20">
        <v>7.0</v>
      </c>
      <c r="G14" s="20">
        <v>6.0</v>
      </c>
      <c r="H14" s="22">
        <v>5.0</v>
      </c>
      <c r="I14" s="22">
        <v>10.0</v>
      </c>
      <c r="J14" s="20">
        <v>5.0</v>
      </c>
      <c r="K14" s="20"/>
      <c r="L14" s="22">
        <v>1.0</v>
      </c>
      <c r="M14" s="22">
        <v>2.0</v>
      </c>
      <c r="N14" s="23">
        <v>31.0</v>
      </c>
      <c r="O14" s="25"/>
      <c r="P14" s="37">
        <f t="shared" si="1"/>
        <v>31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>
        <v>19.0</v>
      </c>
      <c r="H15" s="22">
        <v>1.0</v>
      </c>
      <c r="I15" s="22">
        <v>0.0</v>
      </c>
      <c r="J15" s="20">
        <v>13.0</v>
      </c>
      <c r="K15" s="20">
        <v>16.0</v>
      </c>
      <c r="L15" s="22">
        <v>2.0</v>
      </c>
      <c r="M15" s="22">
        <v>2.0</v>
      </c>
      <c r="N15" s="23">
        <v>48.0</v>
      </c>
      <c r="O15" s="25"/>
      <c r="P15" s="37">
        <f t="shared" si="1"/>
        <v>48</v>
      </c>
    </row>
    <row r="16" ht="15.75" customHeight="1">
      <c r="A16" s="18">
        <v>33.0</v>
      </c>
      <c r="B16" s="19" t="s">
        <v>20</v>
      </c>
      <c r="C16" s="20"/>
      <c r="D16" s="20"/>
      <c r="E16" s="20">
        <v>31.0</v>
      </c>
      <c r="F16" s="20">
        <v>19.0</v>
      </c>
      <c r="G16" s="20">
        <v>8.0</v>
      </c>
      <c r="H16" s="22">
        <v>4.0</v>
      </c>
      <c r="I16" s="22">
        <v>5.0</v>
      </c>
      <c r="J16" s="20"/>
      <c r="K16" s="20"/>
      <c r="L16" s="26"/>
      <c r="M16" s="26"/>
      <c r="N16" s="23">
        <v>58.0</v>
      </c>
      <c r="O16" s="27"/>
      <c r="P16" s="37">
        <f t="shared" si="1"/>
        <v>58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304.0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45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1">
        <v>0.0</v>
      </c>
      <c r="D6" s="21">
        <v>0.0</v>
      </c>
      <c r="E6" s="21">
        <v>0.0</v>
      </c>
      <c r="F6" s="21">
        <v>0.0</v>
      </c>
      <c r="G6" s="21">
        <v>8.0</v>
      </c>
      <c r="H6" s="22">
        <v>1.0</v>
      </c>
      <c r="I6" s="22">
        <v>0.0</v>
      </c>
      <c r="J6" s="21">
        <v>6.0</v>
      </c>
      <c r="K6" s="21">
        <v>6.0</v>
      </c>
      <c r="L6" s="22">
        <v>0.0</v>
      </c>
      <c r="M6" s="22">
        <v>3.0</v>
      </c>
      <c r="N6" s="23">
        <v>20.0</v>
      </c>
      <c r="O6" s="24" t="s">
        <v>10</v>
      </c>
      <c r="P6" s="37">
        <f t="shared" si="1"/>
        <v>20</v>
      </c>
    </row>
    <row r="7" ht="15.75" customHeight="1">
      <c r="A7" s="18">
        <v>24.0</v>
      </c>
      <c r="B7" s="19" t="s">
        <v>11</v>
      </c>
      <c r="C7" s="21">
        <v>0.0</v>
      </c>
      <c r="D7" s="21">
        <v>0.0</v>
      </c>
      <c r="E7" s="21">
        <v>0.0</v>
      </c>
      <c r="F7" s="21">
        <v>0.0</v>
      </c>
      <c r="G7" s="21">
        <v>16.0</v>
      </c>
      <c r="H7" s="22">
        <v>1.0</v>
      </c>
      <c r="I7" s="22">
        <v>4.0</v>
      </c>
      <c r="J7" s="21">
        <v>14.0</v>
      </c>
      <c r="K7" s="21">
        <v>16.0</v>
      </c>
      <c r="L7" s="22">
        <v>2.0</v>
      </c>
      <c r="M7" s="22">
        <v>4.0</v>
      </c>
      <c r="N7" s="23">
        <v>46.0</v>
      </c>
      <c r="O7" s="25"/>
      <c r="P7" s="37">
        <f t="shared" si="1"/>
        <v>46</v>
      </c>
    </row>
    <row r="8" ht="15.75" customHeight="1">
      <c r="A8" s="18">
        <v>25.0</v>
      </c>
      <c r="B8" s="19" t="s">
        <v>12</v>
      </c>
      <c r="C8" s="21">
        <v>0.0</v>
      </c>
      <c r="D8" s="21">
        <v>0.0</v>
      </c>
      <c r="E8" s="21">
        <v>0.0</v>
      </c>
      <c r="F8" s="21">
        <v>0.0</v>
      </c>
      <c r="G8" s="21">
        <v>0.0</v>
      </c>
      <c r="H8" s="22">
        <v>0.0</v>
      </c>
      <c r="I8" s="22">
        <v>0.0</v>
      </c>
      <c r="J8" s="21">
        <v>0.0</v>
      </c>
      <c r="K8" s="21">
        <v>0.0</v>
      </c>
      <c r="L8" s="22">
        <v>0.0</v>
      </c>
      <c r="M8" s="22">
        <v>0.0</v>
      </c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1">
        <v>0.0</v>
      </c>
      <c r="D9" s="21">
        <v>0.0</v>
      </c>
      <c r="E9" s="21">
        <v>0.0</v>
      </c>
      <c r="F9" s="21">
        <v>0.0</v>
      </c>
      <c r="G9" s="21">
        <v>0.0</v>
      </c>
      <c r="H9" s="22">
        <v>0.0</v>
      </c>
      <c r="I9" s="22">
        <v>0.0</v>
      </c>
      <c r="J9" s="21">
        <v>0.0</v>
      </c>
      <c r="K9" s="21">
        <v>0.0</v>
      </c>
      <c r="L9" s="22">
        <v>0.0</v>
      </c>
      <c r="M9" s="22">
        <v>0.0</v>
      </c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1">
        <v>0.0</v>
      </c>
      <c r="D10" s="21">
        <v>0.0</v>
      </c>
      <c r="E10" s="21">
        <v>0.0</v>
      </c>
      <c r="F10" s="21">
        <v>0.0</v>
      </c>
      <c r="G10" s="21">
        <v>0.0</v>
      </c>
      <c r="H10" s="22">
        <v>0.0</v>
      </c>
      <c r="I10" s="22">
        <v>0.0</v>
      </c>
      <c r="J10" s="21">
        <v>0.0</v>
      </c>
      <c r="K10" s="21">
        <v>0.0</v>
      </c>
      <c r="L10" s="22">
        <v>0.0</v>
      </c>
      <c r="M10" s="22">
        <v>0.0</v>
      </c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1">
        <v>0.0</v>
      </c>
      <c r="D11" s="21">
        <v>0.0</v>
      </c>
      <c r="E11" s="21">
        <v>0.0</v>
      </c>
      <c r="F11" s="21">
        <v>0.0</v>
      </c>
      <c r="G11" s="21">
        <v>0.0</v>
      </c>
      <c r="H11" s="22">
        <v>0.0</v>
      </c>
      <c r="I11" s="22">
        <v>0.0</v>
      </c>
      <c r="J11" s="21">
        <v>0.0</v>
      </c>
      <c r="K11" s="21">
        <v>0.0</v>
      </c>
      <c r="L11" s="22">
        <v>0.0</v>
      </c>
      <c r="M11" s="22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1">
        <v>0.0</v>
      </c>
      <c r="D12" s="21">
        <v>0.0</v>
      </c>
      <c r="E12" s="21">
        <v>0.0</v>
      </c>
      <c r="F12" s="21">
        <v>0.0</v>
      </c>
      <c r="G12" s="21">
        <v>0.0</v>
      </c>
      <c r="H12" s="22">
        <v>0.0</v>
      </c>
      <c r="I12" s="22">
        <v>0.0</v>
      </c>
      <c r="J12" s="21">
        <v>0.0</v>
      </c>
      <c r="K12" s="21">
        <v>0.0</v>
      </c>
      <c r="L12" s="22">
        <v>0.0</v>
      </c>
      <c r="M12" s="22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1">
        <v>0.0</v>
      </c>
      <c r="D13" s="21">
        <v>0.0</v>
      </c>
      <c r="E13" s="21">
        <v>0.0</v>
      </c>
      <c r="F13" s="21">
        <v>0.0</v>
      </c>
      <c r="G13" s="21">
        <v>4.0</v>
      </c>
      <c r="H13" s="22">
        <v>0.0</v>
      </c>
      <c r="I13" s="22">
        <v>1.0</v>
      </c>
      <c r="J13" s="21">
        <v>2.0</v>
      </c>
      <c r="K13" s="21">
        <v>2.0</v>
      </c>
      <c r="L13" s="22">
        <v>0.0</v>
      </c>
      <c r="M13" s="22">
        <v>1.0</v>
      </c>
      <c r="N13" s="23">
        <v>8.0</v>
      </c>
      <c r="O13" s="25"/>
      <c r="P13" s="37">
        <f t="shared" si="1"/>
        <v>8</v>
      </c>
    </row>
    <row r="14" ht="15.75" customHeight="1">
      <c r="A14" s="18">
        <v>31.0</v>
      </c>
      <c r="B14" s="19" t="s">
        <v>18</v>
      </c>
      <c r="C14" s="21">
        <v>3.0</v>
      </c>
      <c r="D14" s="21">
        <v>3.0</v>
      </c>
      <c r="E14" s="21">
        <v>6.0</v>
      </c>
      <c r="F14" s="21">
        <v>8.0</v>
      </c>
      <c r="G14" s="21">
        <v>3.0</v>
      </c>
      <c r="H14" s="22">
        <v>5.0</v>
      </c>
      <c r="I14" s="22">
        <v>10.0</v>
      </c>
      <c r="J14" s="21">
        <v>3.0</v>
      </c>
      <c r="K14" s="21">
        <v>0.0</v>
      </c>
      <c r="L14" s="22">
        <v>1.0</v>
      </c>
      <c r="M14" s="22">
        <v>2.0</v>
      </c>
      <c r="N14" s="23">
        <v>26.0</v>
      </c>
      <c r="O14" s="25"/>
      <c r="P14" s="37">
        <f t="shared" si="1"/>
        <v>26</v>
      </c>
    </row>
    <row r="15" ht="15.75" customHeight="1">
      <c r="A15" s="18">
        <v>32.0</v>
      </c>
      <c r="B15" s="19" t="s">
        <v>19</v>
      </c>
      <c r="C15" s="21">
        <v>0.0</v>
      </c>
      <c r="D15" s="21">
        <v>0.0</v>
      </c>
      <c r="E15" s="21">
        <v>0.0</v>
      </c>
      <c r="F15" s="21">
        <v>0.0</v>
      </c>
      <c r="G15" s="21">
        <v>3.0</v>
      </c>
      <c r="H15" s="22">
        <v>0.0</v>
      </c>
      <c r="I15" s="22">
        <v>3.0</v>
      </c>
      <c r="J15" s="21">
        <v>4.0</v>
      </c>
      <c r="K15" s="21">
        <v>1.0</v>
      </c>
      <c r="L15" s="22">
        <v>1.0</v>
      </c>
      <c r="M15" s="22">
        <v>3.0</v>
      </c>
      <c r="N15" s="23">
        <v>8.0</v>
      </c>
      <c r="O15" s="25"/>
      <c r="P15" s="37">
        <f t="shared" si="1"/>
        <v>8</v>
      </c>
    </row>
    <row r="16" ht="15.75" customHeight="1">
      <c r="A16" s="18">
        <v>33.0</v>
      </c>
      <c r="B16" s="19" t="s">
        <v>20</v>
      </c>
      <c r="C16" s="21">
        <v>0.0</v>
      </c>
      <c r="D16" s="21">
        <v>0.0</v>
      </c>
      <c r="E16" s="21">
        <v>1.0</v>
      </c>
      <c r="F16" s="21">
        <v>1.0</v>
      </c>
      <c r="G16" s="21">
        <v>1.0</v>
      </c>
      <c r="H16" s="22">
        <v>0.0</v>
      </c>
      <c r="I16" s="22">
        <v>0.0</v>
      </c>
      <c r="J16" s="21">
        <v>5.0</v>
      </c>
      <c r="K16" s="21">
        <v>2.0</v>
      </c>
      <c r="L16" s="22">
        <v>1.0</v>
      </c>
      <c r="M16" s="22">
        <v>1.0</v>
      </c>
      <c r="N16" s="23">
        <v>10.0</v>
      </c>
      <c r="O16" s="27"/>
      <c r="P16" s="37">
        <f t="shared" si="1"/>
        <v>10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118.0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" t="s">
        <v>1</v>
      </c>
      <c r="C2" s="36" t="s">
        <v>46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56" t="s">
        <v>9</v>
      </c>
      <c r="C6" s="21">
        <v>0.0</v>
      </c>
      <c r="D6" s="21">
        <v>0.0</v>
      </c>
      <c r="E6" s="21">
        <v>0.0</v>
      </c>
      <c r="F6" s="21">
        <v>0.0</v>
      </c>
      <c r="G6" s="21">
        <v>0.0</v>
      </c>
      <c r="H6" s="22">
        <v>0.0</v>
      </c>
      <c r="I6" s="22">
        <v>0.0</v>
      </c>
      <c r="J6" s="21">
        <v>0.0</v>
      </c>
      <c r="K6" s="21">
        <v>0.0</v>
      </c>
      <c r="L6" s="22">
        <v>0.0</v>
      </c>
      <c r="M6" s="22">
        <v>0.0</v>
      </c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56" t="s">
        <v>11</v>
      </c>
      <c r="C7" s="21">
        <v>0.0</v>
      </c>
      <c r="D7" s="21">
        <v>0.0</v>
      </c>
      <c r="E7" s="21">
        <v>0.0</v>
      </c>
      <c r="F7" s="21">
        <v>0.0</v>
      </c>
      <c r="G7" s="21">
        <v>0.0</v>
      </c>
      <c r="H7" s="22">
        <v>0.0</v>
      </c>
      <c r="I7" s="22">
        <v>0.0</v>
      </c>
      <c r="J7" s="21">
        <v>0.0</v>
      </c>
      <c r="K7" s="21">
        <v>0.0</v>
      </c>
      <c r="L7" s="22">
        <v>0.0</v>
      </c>
      <c r="M7" s="22">
        <v>0.0</v>
      </c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1">
        <v>0.0</v>
      </c>
      <c r="D8" s="21">
        <v>0.0</v>
      </c>
      <c r="E8" s="21">
        <v>2.0</v>
      </c>
      <c r="F8" s="21">
        <v>1.0</v>
      </c>
      <c r="G8" s="21">
        <v>2.0</v>
      </c>
      <c r="H8" s="22">
        <v>0.0</v>
      </c>
      <c r="I8" s="22">
        <v>2.0</v>
      </c>
      <c r="J8" s="21">
        <v>3.0</v>
      </c>
      <c r="K8" s="21">
        <v>2.0</v>
      </c>
      <c r="L8" s="22">
        <v>0.0</v>
      </c>
      <c r="M8" s="22">
        <v>3.0</v>
      </c>
      <c r="N8" s="23">
        <v>10.0</v>
      </c>
      <c r="O8" s="25"/>
      <c r="P8" s="37">
        <f t="shared" si="1"/>
        <v>10</v>
      </c>
    </row>
    <row r="9" ht="15.75" customHeight="1">
      <c r="A9" s="18">
        <v>26.0</v>
      </c>
      <c r="B9" s="56" t="s">
        <v>13</v>
      </c>
      <c r="C9" s="21">
        <v>0.0</v>
      </c>
      <c r="D9" s="21">
        <v>0.0</v>
      </c>
      <c r="E9" s="21">
        <v>0.0</v>
      </c>
      <c r="F9" s="21">
        <v>0.0</v>
      </c>
      <c r="G9" s="21">
        <v>0.0</v>
      </c>
      <c r="H9" s="22">
        <v>0.0</v>
      </c>
      <c r="I9" s="22">
        <v>0.0</v>
      </c>
      <c r="J9" s="21">
        <v>0.0</v>
      </c>
      <c r="K9" s="21">
        <v>0.0</v>
      </c>
      <c r="L9" s="22">
        <v>0.0</v>
      </c>
      <c r="M9" s="22">
        <v>0.0</v>
      </c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56" t="s">
        <v>14</v>
      </c>
      <c r="C10" s="21">
        <v>0.0</v>
      </c>
      <c r="D10" s="21">
        <v>0.0</v>
      </c>
      <c r="E10" s="21">
        <v>0.0</v>
      </c>
      <c r="F10" s="21">
        <v>0.0</v>
      </c>
      <c r="G10" s="21">
        <v>0.0</v>
      </c>
      <c r="H10" s="22">
        <v>0.0</v>
      </c>
      <c r="I10" s="22">
        <v>0.0</v>
      </c>
      <c r="J10" s="21">
        <v>0.0</v>
      </c>
      <c r="K10" s="21">
        <v>0.0</v>
      </c>
      <c r="L10" s="22">
        <v>0.0</v>
      </c>
      <c r="M10" s="22">
        <v>0.0</v>
      </c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56" t="s">
        <v>15</v>
      </c>
      <c r="C11" s="21">
        <v>0.0</v>
      </c>
      <c r="D11" s="21">
        <v>0.0</v>
      </c>
      <c r="E11" s="21">
        <v>0.0</v>
      </c>
      <c r="F11" s="21">
        <v>0.0</v>
      </c>
      <c r="G11" s="21">
        <v>0.0</v>
      </c>
      <c r="H11" s="22">
        <v>0.0</v>
      </c>
      <c r="I11" s="22">
        <v>0.0</v>
      </c>
      <c r="J11" s="21">
        <v>0.0</v>
      </c>
      <c r="K11" s="21">
        <v>0.0</v>
      </c>
      <c r="L11" s="22">
        <v>0.0</v>
      </c>
      <c r="M11" s="22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56" t="s">
        <v>16</v>
      </c>
      <c r="C12" s="21">
        <v>0.0</v>
      </c>
      <c r="D12" s="21">
        <v>0.0</v>
      </c>
      <c r="E12" s="21">
        <v>0.0</v>
      </c>
      <c r="F12" s="21">
        <v>0.0</v>
      </c>
      <c r="G12" s="21">
        <v>0.0</v>
      </c>
      <c r="H12" s="22">
        <v>0.0</v>
      </c>
      <c r="I12" s="22">
        <v>0.0</v>
      </c>
      <c r="J12" s="21">
        <v>0.0</v>
      </c>
      <c r="K12" s="21">
        <v>0.0</v>
      </c>
      <c r="L12" s="22">
        <v>0.0</v>
      </c>
      <c r="M12" s="22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1">
        <v>0.0</v>
      </c>
      <c r="D13" s="21">
        <v>0.0</v>
      </c>
      <c r="E13" s="21">
        <v>0.0</v>
      </c>
      <c r="F13" s="21">
        <v>0.0</v>
      </c>
      <c r="G13" s="21">
        <v>4.0</v>
      </c>
      <c r="H13" s="22">
        <v>0.0</v>
      </c>
      <c r="I13" s="22">
        <v>0.0</v>
      </c>
      <c r="J13" s="21">
        <v>3.0</v>
      </c>
      <c r="K13" s="21">
        <v>8.0</v>
      </c>
      <c r="L13" s="22">
        <v>0.0</v>
      </c>
      <c r="M13" s="22">
        <v>0.0</v>
      </c>
      <c r="N13" s="23">
        <v>15.0</v>
      </c>
      <c r="O13" s="25"/>
      <c r="P13" s="37">
        <f t="shared" si="1"/>
        <v>15</v>
      </c>
    </row>
    <row r="14" ht="15.75" customHeight="1">
      <c r="A14" s="18">
        <v>31.0</v>
      </c>
      <c r="B14" s="56" t="s">
        <v>18</v>
      </c>
      <c r="C14" s="21">
        <v>0.0</v>
      </c>
      <c r="D14" s="21">
        <v>0.0</v>
      </c>
      <c r="E14" s="21">
        <v>0.0</v>
      </c>
      <c r="F14" s="21">
        <v>0.0</v>
      </c>
      <c r="G14" s="21">
        <v>0.0</v>
      </c>
      <c r="H14" s="22">
        <v>0.0</v>
      </c>
      <c r="I14" s="22">
        <v>0.0</v>
      </c>
      <c r="J14" s="21">
        <v>0.0</v>
      </c>
      <c r="K14" s="21">
        <v>0.0</v>
      </c>
      <c r="L14" s="22">
        <v>0.0</v>
      </c>
      <c r="M14" s="22">
        <v>0.0</v>
      </c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1">
        <v>0.0</v>
      </c>
      <c r="D15" s="21">
        <v>0.0</v>
      </c>
      <c r="E15" s="21">
        <v>0.0</v>
      </c>
      <c r="F15" s="21">
        <v>0.0</v>
      </c>
      <c r="G15" s="21">
        <v>8.0</v>
      </c>
      <c r="H15" s="22">
        <v>0.0</v>
      </c>
      <c r="I15" s="22">
        <v>1.0</v>
      </c>
      <c r="J15" s="21">
        <v>5.0</v>
      </c>
      <c r="K15" s="21">
        <v>7.0</v>
      </c>
      <c r="L15" s="22">
        <v>0.0</v>
      </c>
      <c r="M15" s="22">
        <v>1.0</v>
      </c>
      <c r="N15" s="23">
        <v>20.0</v>
      </c>
      <c r="O15" s="25"/>
      <c r="P15" s="37">
        <f t="shared" si="1"/>
        <v>20</v>
      </c>
    </row>
    <row r="16" ht="15.75" customHeight="1">
      <c r="A16" s="18">
        <v>33.0</v>
      </c>
      <c r="B16" s="19" t="s">
        <v>20</v>
      </c>
      <c r="C16" s="21">
        <v>0.0</v>
      </c>
      <c r="D16" s="21">
        <v>0.0</v>
      </c>
      <c r="E16" s="21">
        <v>0.0</v>
      </c>
      <c r="F16" s="21">
        <v>2.0</v>
      </c>
      <c r="G16" s="21">
        <v>0.0</v>
      </c>
      <c r="H16" s="22">
        <v>0.0</v>
      </c>
      <c r="I16" s="22">
        <v>0.0</v>
      </c>
      <c r="J16" s="21">
        <v>0.0</v>
      </c>
      <c r="K16" s="21">
        <v>0.0</v>
      </c>
      <c r="L16" s="22">
        <v>0.0</v>
      </c>
      <c r="M16" s="22">
        <v>0.0</v>
      </c>
      <c r="N16" s="23">
        <v>2.0</v>
      </c>
      <c r="O16" s="27"/>
      <c r="P16" s="37">
        <f t="shared" si="1"/>
        <v>2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47.0</v>
      </c>
      <c r="O17" s="29" t="s">
        <v>21</v>
      </c>
      <c r="P17" s="1"/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  <c r="P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" t="s">
        <v>1</v>
      </c>
      <c r="C2" s="36" t="s">
        <v>47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20"/>
      <c r="D6" s="20"/>
      <c r="E6" s="20"/>
      <c r="F6" s="20"/>
      <c r="G6" s="21">
        <v>9.0</v>
      </c>
      <c r="H6" s="22">
        <v>1.0</v>
      </c>
      <c r="I6" s="22">
        <v>2.0</v>
      </c>
      <c r="J6" s="21">
        <v>16.0</v>
      </c>
      <c r="K6" s="21">
        <v>14.0</v>
      </c>
      <c r="L6" s="22">
        <v>2.0</v>
      </c>
      <c r="M6" s="22">
        <v>4.0</v>
      </c>
      <c r="N6" s="23">
        <v>39.0</v>
      </c>
      <c r="O6" s="24" t="s">
        <v>10</v>
      </c>
      <c r="P6" s="37">
        <f t="shared" si="1"/>
        <v>39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9.0</v>
      </c>
      <c r="H7" s="22">
        <v>2.0</v>
      </c>
      <c r="I7" s="22">
        <v>4.0</v>
      </c>
      <c r="J7" s="21">
        <v>16.0</v>
      </c>
      <c r="K7" s="21">
        <v>16.0</v>
      </c>
      <c r="L7" s="22">
        <v>4.0</v>
      </c>
      <c r="M7" s="22">
        <v>8.0</v>
      </c>
      <c r="N7" s="23">
        <v>41.0</v>
      </c>
      <c r="O7" s="25"/>
      <c r="P7" s="37">
        <f t="shared" si="1"/>
        <v>41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1">
        <v>25.0</v>
      </c>
      <c r="H13" s="22">
        <v>2.0</v>
      </c>
      <c r="I13" s="22">
        <v>9.0</v>
      </c>
      <c r="J13" s="21">
        <v>18.0</v>
      </c>
      <c r="K13" s="21">
        <v>21.0</v>
      </c>
      <c r="L13" s="22">
        <v>4.0</v>
      </c>
      <c r="M13" s="22">
        <v>12.0</v>
      </c>
      <c r="N13" s="23">
        <v>64.0</v>
      </c>
      <c r="O13" s="25"/>
      <c r="P13" s="37">
        <f t="shared" si="1"/>
        <v>64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1">
        <v>15.0</v>
      </c>
      <c r="H15" s="22">
        <v>2.0</v>
      </c>
      <c r="I15" s="22">
        <v>9.0</v>
      </c>
      <c r="J15" s="21">
        <v>20.0</v>
      </c>
      <c r="K15" s="21">
        <v>17.0</v>
      </c>
      <c r="L15" s="22">
        <v>4.0</v>
      </c>
      <c r="M15" s="22">
        <v>13.0</v>
      </c>
      <c r="N15" s="23">
        <v>52.0</v>
      </c>
      <c r="O15" s="25"/>
      <c r="P15" s="37">
        <f t="shared" si="1"/>
        <v>52</v>
      </c>
    </row>
    <row r="16" ht="15.75" customHeight="1">
      <c r="A16" s="18">
        <v>33.0</v>
      </c>
      <c r="B16" s="19" t="s">
        <v>20</v>
      </c>
      <c r="C16" s="20"/>
      <c r="D16" s="20"/>
      <c r="E16" s="21">
        <v>2.0</v>
      </c>
      <c r="F16" s="21">
        <v>8.0</v>
      </c>
      <c r="G16" s="21">
        <v>4.0</v>
      </c>
      <c r="H16" s="22">
        <v>4.0</v>
      </c>
      <c r="I16" s="22">
        <v>3.0</v>
      </c>
      <c r="J16" s="21">
        <v>1.0</v>
      </c>
      <c r="K16" s="21">
        <v>2.0</v>
      </c>
      <c r="L16" s="22">
        <v>1.0</v>
      </c>
      <c r="M16" s="22">
        <v>2.0</v>
      </c>
      <c r="N16" s="23">
        <v>17.0</v>
      </c>
      <c r="O16" s="27"/>
      <c r="P16" s="37">
        <f t="shared" si="1"/>
        <v>17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213.0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48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3">
        <v>0.0</v>
      </c>
      <c r="D6" s="23">
        <v>0.0</v>
      </c>
      <c r="E6" s="23">
        <v>0.0</v>
      </c>
      <c r="F6" s="23">
        <v>0.0</v>
      </c>
      <c r="G6" s="23">
        <v>3.0</v>
      </c>
      <c r="H6" s="38">
        <v>0.0</v>
      </c>
      <c r="I6" s="38">
        <v>0.0</v>
      </c>
      <c r="J6" s="23">
        <v>5.0</v>
      </c>
      <c r="K6" s="23">
        <v>5.0</v>
      </c>
      <c r="L6" s="38">
        <v>0.0</v>
      </c>
      <c r="M6" s="38">
        <v>0.0</v>
      </c>
      <c r="N6" s="23">
        <v>13.0</v>
      </c>
      <c r="O6" s="24" t="s">
        <v>10</v>
      </c>
      <c r="P6" s="37">
        <f t="shared" si="1"/>
        <v>13</v>
      </c>
    </row>
    <row r="7" ht="15.75" customHeight="1">
      <c r="A7" s="18">
        <v>24.0</v>
      </c>
      <c r="B7" s="19" t="s">
        <v>11</v>
      </c>
      <c r="C7" s="23">
        <v>0.0</v>
      </c>
      <c r="D7" s="23">
        <v>0.0</v>
      </c>
      <c r="E7" s="23">
        <v>0.0</v>
      </c>
      <c r="F7" s="23">
        <v>0.0</v>
      </c>
      <c r="G7" s="23">
        <v>6.0</v>
      </c>
      <c r="H7" s="38">
        <v>3.0</v>
      </c>
      <c r="I7" s="38">
        <v>3.0</v>
      </c>
      <c r="J7" s="23">
        <v>6.0</v>
      </c>
      <c r="K7" s="23">
        <v>7.0</v>
      </c>
      <c r="L7" s="38">
        <v>7.0</v>
      </c>
      <c r="M7" s="38">
        <v>6.0</v>
      </c>
      <c r="N7" s="23">
        <v>19.0</v>
      </c>
      <c r="O7" s="25"/>
      <c r="P7" s="37">
        <f t="shared" si="1"/>
        <v>19</v>
      </c>
    </row>
    <row r="8" ht="15.75" customHeight="1">
      <c r="A8" s="18">
        <v>25.0</v>
      </c>
      <c r="B8" s="19" t="s">
        <v>12</v>
      </c>
      <c r="C8" s="23">
        <v>0.0</v>
      </c>
      <c r="D8" s="23">
        <v>0.0</v>
      </c>
      <c r="E8" s="23">
        <v>0.0</v>
      </c>
      <c r="F8" s="23">
        <v>2.0</v>
      </c>
      <c r="G8" s="23">
        <v>2.0</v>
      </c>
      <c r="H8" s="38">
        <v>1.0</v>
      </c>
      <c r="I8" s="38">
        <v>1.0</v>
      </c>
      <c r="J8" s="23">
        <v>2.0</v>
      </c>
      <c r="K8" s="23">
        <v>2.0</v>
      </c>
      <c r="L8" s="38">
        <v>2.0</v>
      </c>
      <c r="M8" s="38">
        <v>0.0</v>
      </c>
      <c r="N8" s="23">
        <v>8.0</v>
      </c>
      <c r="O8" s="25"/>
      <c r="P8" s="37">
        <f t="shared" si="1"/>
        <v>8</v>
      </c>
    </row>
    <row r="9" ht="15.75" customHeight="1">
      <c r="A9" s="18">
        <v>26.0</v>
      </c>
      <c r="B9" s="19" t="s">
        <v>13</v>
      </c>
      <c r="C9" s="23">
        <v>0.0</v>
      </c>
      <c r="D9" s="23">
        <v>0.0</v>
      </c>
      <c r="E9" s="23">
        <v>0.0</v>
      </c>
      <c r="F9" s="23">
        <v>0.0</v>
      </c>
      <c r="G9" s="23">
        <v>0.0</v>
      </c>
      <c r="H9" s="38">
        <v>0.0</v>
      </c>
      <c r="I9" s="38">
        <v>0.0</v>
      </c>
      <c r="J9" s="23">
        <v>2.0</v>
      </c>
      <c r="K9" s="23">
        <v>0.0</v>
      </c>
      <c r="L9" s="39"/>
      <c r="M9" s="39"/>
      <c r="N9" s="23">
        <v>2.0</v>
      </c>
      <c r="O9" s="25"/>
      <c r="P9" s="37">
        <f t="shared" si="1"/>
        <v>2</v>
      </c>
    </row>
    <row r="10" ht="15.75" customHeight="1">
      <c r="A10" s="18">
        <v>27.0</v>
      </c>
      <c r="B10" s="19" t="s">
        <v>14</v>
      </c>
      <c r="C10" s="23">
        <v>1.0</v>
      </c>
      <c r="D10" s="23">
        <v>1.0</v>
      </c>
      <c r="E10" s="23">
        <v>2.0</v>
      </c>
      <c r="F10" s="23">
        <v>3.0</v>
      </c>
      <c r="G10" s="23">
        <v>5.0</v>
      </c>
      <c r="H10" s="38">
        <v>2.0</v>
      </c>
      <c r="I10" s="38">
        <v>3.0</v>
      </c>
      <c r="J10" s="23">
        <v>4.0</v>
      </c>
      <c r="K10" s="23">
        <v>4.0</v>
      </c>
      <c r="L10" s="38">
        <v>1.0</v>
      </c>
      <c r="M10" s="38">
        <v>2.0</v>
      </c>
      <c r="N10" s="23">
        <v>20.0</v>
      </c>
      <c r="O10" s="25"/>
      <c r="P10" s="37">
        <f t="shared" si="1"/>
        <v>20</v>
      </c>
    </row>
    <row r="11" ht="15.75" customHeight="1">
      <c r="A11" s="18">
        <v>28.0</v>
      </c>
      <c r="B11" s="19" t="s">
        <v>15</v>
      </c>
      <c r="C11" s="23">
        <v>0.0</v>
      </c>
      <c r="D11" s="23">
        <v>0.0</v>
      </c>
      <c r="E11" s="23">
        <v>0.0</v>
      </c>
      <c r="F11" s="23">
        <v>0.0</v>
      </c>
      <c r="G11" s="23">
        <v>0.0</v>
      </c>
      <c r="H11" s="38">
        <v>0.0</v>
      </c>
      <c r="I11" s="38">
        <v>0.0</v>
      </c>
      <c r="J11" s="23">
        <v>0.0</v>
      </c>
      <c r="K11" s="23">
        <v>0.0</v>
      </c>
      <c r="L11" s="38">
        <v>0.0</v>
      </c>
      <c r="M11" s="38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3">
        <v>0.0</v>
      </c>
      <c r="D12" s="23">
        <v>0.0</v>
      </c>
      <c r="E12" s="23">
        <v>0.0</v>
      </c>
      <c r="F12" s="23">
        <v>0.0</v>
      </c>
      <c r="G12" s="23">
        <v>0.0</v>
      </c>
      <c r="H12" s="38">
        <v>0.0</v>
      </c>
      <c r="I12" s="38">
        <v>0.0</v>
      </c>
      <c r="J12" s="23">
        <v>0.0</v>
      </c>
      <c r="K12" s="23">
        <v>0.0</v>
      </c>
      <c r="L12" s="38">
        <v>0.0</v>
      </c>
      <c r="M12" s="38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3">
        <v>0.0</v>
      </c>
      <c r="D13" s="23">
        <v>0.0</v>
      </c>
      <c r="E13" s="23">
        <v>0.0</v>
      </c>
      <c r="F13" s="23">
        <v>0.0</v>
      </c>
      <c r="G13" s="23">
        <v>0.0</v>
      </c>
      <c r="H13" s="38">
        <v>0.0</v>
      </c>
      <c r="I13" s="38">
        <v>0.0</v>
      </c>
      <c r="J13" s="23">
        <v>0.0</v>
      </c>
      <c r="K13" s="23">
        <v>0.0</v>
      </c>
      <c r="L13" s="38">
        <v>0.0</v>
      </c>
      <c r="M13" s="38">
        <v>0.0</v>
      </c>
      <c r="N13" s="23">
        <v>0.0</v>
      </c>
      <c r="O13" s="25"/>
      <c r="P13" s="37">
        <f t="shared" si="1"/>
        <v>0</v>
      </c>
    </row>
    <row r="14" ht="15.75" customHeight="1">
      <c r="A14" s="18">
        <v>31.0</v>
      </c>
      <c r="B14" s="19" t="s">
        <v>18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38">
        <v>0.0</v>
      </c>
      <c r="I14" s="38">
        <v>0.0</v>
      </c>
      <c r="J14" s="23">
        <v>0.0</v>
      </c>
      <c r="K14" s="23">
        <v>0.0</v>
      </c>
      <c r="L14" s="38">
        <v>0.0</v>
      </c>
      <c r="M14" s="38">
        <v>0.0</v>
      </c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3">
        <v>0.0</v>
      </c>
      <c r="D15" s="23">
        <v>0.0</v>
      </c>
      <c r="E15" s="23">
        <v>0.0</v>
      </c>
      <c r="F15" s="23">
        <v>0.0</v>
      </c>
      <c r="G15" s="23">
        <v>0.0</v>
      </c>
      <c r="H15" s="38">
        <v>0.0</v>
      </c>
      <c r="I15" s="38">
        <v>0.0</v>
      </c>
      <c r="J15" s="23">
        <v>0.0</v>
      </c>
      <c r="K15" s="23">
        <v>0.0</v>
      </c>
      <c r="L15" s="38">
        <v>0.0</v>
      </c>
      <c r="M15" s="38">
        <v>0.0</v>
      </c>
      <c r="N15" s="23">
        <v>0.0</v>
      </c>
      <c r="O15" s="25"/>
      <c r="P15" s="37">
        <f t="shared" si="1"/>
        <v>0</v>
      </c>
    </row>
    <row r="16" ht="15.75" customHeight="1">
      <c r="A16" s="18">
        <v>33.0</v>
      </c>
      <c r="B16" s="19" t="s">
        <v>20</v>
      </c>
      <c r="C16" s="23">
        <v>0.0</v>
      </c>
      <c r="D16" s="23">
        <v>0.0</v>
      </c>
      <c r="E16" s="23">
        <v>0.0</v>
      </c>
      <c r="F16" s="23">
        <v>0.0</v>
      </c>
      <c r="G16" s="23">
        <v>0.0</v>
      </c>
      <c r="H16" s="38">
        <v>0.0</v>
      </c>
      <c r="I16" s="38">
        <v>0.0</v>
      </c>
      <c r="J16" s="23">
        <v>4.0</v>
      </c>
      <c r="K16" s="23">
        <v>3.0</v>
      </c>
      <c r="L16" s="38">
        <v>2.0</v>
      </c>
      <c r="M16" s="38">
        <v>1.0</v>
      </c>
      <c r="N16" s="23">
        <v>7.0</v>
      </c>
      <c r="O16" s="27"/>
      <c r="P16" s="37">
        <f t="shared" si="1"/>
        <v>7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69.0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" t="s">
        <v>1</v>
      </c>
      <c r="C2" s="36" t="s">
        <v>49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/>
      <c r="H7" s="26"/>
      <c r="I7" s="26"/>
      <c r="J7" s="20"/>
      <c r="K7" s="20"/>
      <c r="L7" s="26"/>
      <c r="M7" s="26"/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0"/>
      <c r="D8" s="21">
        <v>2.0</v>
      </c>
      <c r="E8" s="20"/>
      <c r="F8" s="21">
        <v>1.0</v>
      </c>
      <c r="G8" s="21">
        <v>2.0</v>
      </c>
      <c r="H8" s="26"/>
      <c r="I8" s="22">
        <v>2.0</v>
      </c>
      <c r="J8" s="21">
        <v>1.0</v>
      </c>
      <c r="K8" s="21">
        <v>1.0</v>
      </c>
      <c r="L8" s="26"/>
      <c r="M8" s="22">
        <v>2.0</v>
      </c>
      <c r="N8" s="23">
        <v>7.0</v>
      </c>
      <c r="O8" s="25"/>
      <c r="P8" s="37">
        <f t="shared" si="1"/>
        <v>7</v>
      </c>
    </row>
    <row r="9" ht="15.75" customHeight="1">
      <c r="A9" s="18">
        <v>26.0</v>
      </c>
      <c r="B9" s="19" t="s">
        <v>13</v>
      </c>
      <c r="C9" s="20"/>
      <c r="D9" s="20"/>
      <c r="E9" s="21">
        <v>1.0</v>
      </c>
      <c r="F9" s="21">
        <v>1.0</v>
      </c>
      <c r="G9" s="20"/>
      <c r="H9" s="22">
        <v>2.0</v>
      </c>
      <c r="I9" s="26"/>
      <c r="J9" s="21">
        <v>1.0</v>
      </c>
      <c r="K9" s="20"/>
      <c r="L9" s="26"/>
      <c r="M9" s="22">
        <v>1.0</v>
      </c>
      <c r="N9" s="23">
        <v>3.0</v>
      </c>
      <c r="O9" s="25"/>
      <c r="P9" s="37">
        <f t="shared" si="1"/>
        <v>3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1">
        <v>1.0</v>
      </c>
      <c r="K11" s="21">
        <v>1.0</v>
      </c>
      <c r="L11" s="22">
        <v>1.0</v>
      </c>
      <c r="M11" s="22">
        <v>1.0</v>
      </c>
      <c r="N11" s="23">
        <v>2.0</v>
      </c>
      <c r="O11" s="25"/>
      <c r="P11" s="37">
        <f t="shared" si="1"/>
        <v>2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1">
        <v>1.0</v>
      </c>
      <c r="H13" s="26"/>
      <c r="I13" s="26"/>
      <c r="J13" s="21">
        <v>1.0</v>
      </c>
      <c r="K13" s="20"/>
      <c r="L13" s="26"/>
      <c r="M13" s="26"/>
      <c r="N13" s="23">
        <v>2.0</v>
      </c>
      <c r="O13" s="25"/>
      <c r="P13" s="37">
        <f t="shared" si="1"/>
        <v>2</v>
      </c>
    </row>
    <row r="14" ht="15.75" customHeight="1">
      <c r="A14" s="18">
        <v>31.0</v>
      </c>
      <c r="B14" s="19" t="s">
        <v>18</v>
      </c>
      <c r="C14" s="21">
        <v>1.0</v>
      </c>
      <c r="D14" s="21">
        <v>2.0</v>
      </c>
      <c r="E14" s="21">
        <v>1.0</v>
      </c>
      <c r="F14" s="21">
        <v>2.0</v>
      </c>
      <c r="G14" s="20"/>
      <c r="H14" s="26"/>
      <c r="I14" s="22">
        <v>5.0</v>
      </c>
      <c r="J14" s="21">
        <v>1.0</v>
      </c>
      <c r="K14" s="20"/>
      <c r="L14" s="26"/>
      <c r="M14" s="22">
        <v>1.0</v>
      </c>
      <c r="N14" s="23">
        <v>7.0</v>
      </c>
      <c r="O14" s="25"/>
      <c r="P14" s="37">
        <f t="shared" si="1"/>
        <v>7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/>
      <c r="H15" s="26"/>
      <c r="I15" s="26"/>
      <c r="J15" s="20"/>
      <c r="K15" s="20"/>
      <c r="L15" s="26"/>
      <c r="M15" s="26"/>
      <c r="N15" s="23">
        <v>0.0</v>
      </c>
      <c r="O15" s="25"/>
      <c r="P15" s="37">
        <f t="shared" si="1"/>
        <v>0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21.0</v>
      </c>
      <c r="O17" s="29" t="s">
        <v>21</v>
      </c>
      <c r="P17" s="1"/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  <c r="P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" t="s">
        <v>1</v>
      </c>
      <c r="C2" s="36" t="s">
        <v>50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20"/>
      <c r="D6" s="20"/>
      <c r="E6" s="20"/>
      <c r="F6" s="20"/>
      <c r="G6" s="20">
        <v>10.0</v>
      </c>
      <c r="H6" s="22">
        <v>1.0</v>
      </c>
      <c r="I6" s="22">
        <v>2.0</v>
      </c>
      <c r="J6" s="20">
        <v>13.0</v>
      </c>
      <c r="K6" s="20">
        <v>11.0</v>
      </c>
      <c r="L6" s="22">
        <v>2.0</v>
      </c>
      <c r="M6" s="22">
        <v>4.0</v>
      </c>
      <c r="N6" s="23">
        <v>34.0</v>
      </c>
      <c r="O6" s="24" t="s">
        <v>10</v>
      </c>
      <c r="P6" s="37">
        <f t="shared" si="1"/>
        <v>34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>
        <v>19.0</v>
      </c>
      <c r="H7" s="22">
        <v>1.0</v>
      </c>
      <c r="I7" s="22">
        <v>3.0</v>
      </c>
      <c r="J7" s="20">
        <v>13.0</v>
      </c>
      <c r="K7" s="20">
        <v>10.0</v>
      </c>
      <c r="L7" s="22">
        <v>2.0</v>
      </c>
      <c r="M7" s="22">
        <v>5.0</v>
      </c>
      <c r="N7" s="23">
        <v>42.0</v>
      </c>
      <c r="O7" s="25"/>
      <c r="P7" s="37">
        <f t="shared" si="1"/>
        <v>42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>
        <v>43.0</v>
      </c>
      <c r="H13" s="22">
        <v>1.0</v>
      </c>
      <c r="I13" s="22">
        <v>2.0</v>
      </c>
      <c r="J13" s="20">
        <v>37.0</v>
      </c>
      <c r="K13" s="20">
        <v>42.0</v>
      </c>
      <c r="L13" s="22">
        <v>2.0</v>
      </c>
      <c r="M13" s="22">
        <v>4.0</v>
      </c>
      <c r="N13" s="23">
        <v>122.0</v>
      </c>
      <c r="O13" s="25"/>
      <c r="P13" s="37">
        <f t="shared" si="1"/>
        <v>122</v>
      </c>
    </row>
    <row r="14" ht="15.75" customHeight="1">
      <c r="A14" s="18">
        <v>31.0</v>
      </c>
      <c r="B14" s="19" t="s">
        <v>18</v>
      </c>
      <c r="C14" s="20">
        <v>6.0</v>
      </c>
      <c r="D14" s="20">
        <v>3.0</v>
      </c>
      <c r="E14" s="20">
        <v>6.0</v>
      </c>
      <c r="F14" s="20">
        <v>1.0</v>
      </c>
      <c r="G14" s="20">
        <v>0.0</v>
      </c>
      <c r="H14" s="22">
        <v>2.0</v>
      </c>
      <c r="I14" s="22">
        <v>4.0</v>
      </c>
      <c r="J14" s="20">
        <v>1.0</v>
      </c>
      <c r="K14" s="20"/>
      <c r="L14" s="22">
        <v>1.0</v>
      </c>
      <c r="M14" s="26"/>
      <c r="N14" s="23">
        <v>17.0</v>
      </c>
      <c r="O14" s="25"/>
      <c r="P14" s="37">
        <f t="shared" si="1"/>
        <v>17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>
        <v>34.0</v>
      </c>
      <c r="H15" s="22">
        <v>1.0</v>
      </c>
      <c r="I15" s="22">
        <v>2.0</v>
      </c>
      <c r="J15" s="20">
        <v>29.0</v>
      </c>
      <c r="K15" s="20">
        <v>33.0</v>
      </c>
      <c r="L15" s="22">
        <v>2.0</v>
      </c>
      <c r="M15" s="22">
        <v>4.0</v>
      </c>
      <c r="N15" s="23">
        <v>96.0</v>
      </c>
      <c r="O15" s="25"/>
      <c r="P15" s="37">
        <f t="shared" si="1"/>
        <v>96</v>
      </c>
    </row>
    <row r="16" ht="15.75" customHeight="1">
      <c r="A16" s="18">
        <v>33.0</v>
      </c>
      <c r="B16" s="19" t="s">
        <v>20</v>
      </c>
      <c r="C16" s="20"/>
      <c r="D16" s="20"/>
      <c r="E16" s="20">
        <v>6.0</v>
      </c>
      <c r="F16" s="20">
        <v>8.0</v>
      </c>
      <c r="G16" s="20">
        <v>8.0</v>
      </c>
      <c r="H16" s="22">
        <v>1.0</v>
      </c>
      <c r="I16" s="22">
        <v>5.0</v>
      </c>
      <c r="J16" s="57">
        <v>3.0</v>
      </c>
      <c r="K16" s="57">
        <v>4.0</v>
      </c>
      <c r="L16" s="22">
        <v>2.0</v>
      </c>
      <c r="M16" s="22">
        <v>2.0</v>
      </c>
      <c r="N16" s="23">
        <v>29.0</v>
      </c>
      <c r="O16" s="27"/>
      <c r="P16" s="37">
        <f t="shared" si="1"/>
        <v>29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340.0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51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>
        <v>1.0</v>
      </c>
      <c r="K6" s="20"/>
      <c r="L6" s="26">
        <v>1.0</v>
      </c>
      <c r="M6" s="26"/>
      <c r="N6" s="23">
        <v>1.0</v>
      </c>
      <c r="O6" s="40" t="s">
        <v>10</v>
      </c>
      <c r="P6" s="37">
        <f t="shared" si="1"/>
        <v>1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>
        <v>1.0</v>
      </c>
      <c r="H7" s="26">
        <v>1.0</v>
      </c>
      <c r="I7" s="26"/>
      <c r="J7" s="20">
        <v>2.0</v>
      </c>
      <c r="K7" s="20"/>
      <c r="L7" s="26">
        <v>1.0</v>
      </c>
      <c r="M7" s="26">
        <v>1.0</v>
      </c>
      <c r="N7" s="23">
        <v>3.0</v>
      </c>
      <c r="O7" s="25"/>
      <c r="P7" s="37">
        <f t="shared" si="1"/>
        <v>3</v>
      </c>
    </row>
    <row r="8" ht="15.75" customHeight="1">
      <c r="A8" s="18">
        <v>25.0</v>
      </c>
      <c r="B8" s="19" t="s">
        <v>12</v>
      </c>
      <c r="C8" s="20">
        <v>2.0</v>
      </c>
      <c r="D8" s="20">
        <v>3.0</v>
      </c>
      <c r="E8" s="20">
        <v>1.0</v>
      </c>
      <c r="F8" s="20">
        <v>1.0</v>
      </c>
      <c r="G8" s="20"/>
      <c r="H8" s="26"/>
      <c r="I8" s="26">
        <v>1.0</v>
      </c>
      <c r="J8" s="20"/>
      <c r="K8" s="20"/>
      <c r="L8" s="26"/>
      <c r="M8" s="26"/>
      <c r="N8" s="23">
        <v>7.0</v>
      </c>
      <c r="O8" s="25"/>
      <c r="P8" s="37">
        <f t="shared" si="1"/>
        <v>7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>
        <v>2.0</v>
      </c>
      <c r="H13" s="26">
        <v>1.0</v>
      </c>
      <c r="I13" s="26"/>
      <c r="J13" s="20">
        <v>5.0</v>
      </c>
      <c r="K13" s="20">
        <v>6.0</v>
      </c>
      <c r="L13" s="26"/>
      <c r="M13" s="26">
        <v>2.0</v>
      </c>
      <c r="N13" s="23">
        <v>13.0</v>
      </c>
      <c r="O13" s="25"/>
      <c r="P13" s="37">
        <f t="shared" si="1"/>
        <v>13</v>
      </c>
    </row>
    <row r="14" ht="15.75" customHeight="1">
      <c r="A14" s="18">
        <v>31.0</v>
      </c>
      <c r="B14" s="19" t="s">
        <v>18</v>
      </c>
      <c r="C14" s="20">
        <v>1.0</v>
      </c>
      <c r="D14" s="20"/>
      <c r="E14" s="20">
        <v>1.0</v>
      </c>
      <c r="F14" s="20"/>
      <c r="G14" s="20">
        <v>1.0</v>
      </c>
      <c r="H14" s="26">
        <v>3.0</v>
      </c>
      <c r="I14" s="26"/>
      <c r="J14" s="20"/>
      <c r="K14" s="20"/>
      <c r="L14" s="26"/>
      <c r="M14" s="26"/>
      <c r="N14" s="23">
        <v>3.0</v>
      </c>
      <c r="O14" s="25"/>
      <c r="P14" s="37">
        <f t="shared" si="1"/>
        <v>3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>
        <v>2.0</v>
      </c>
      <c r="H15" s="26"/>
      <c r="I15" s="26"/>
      <c r="J15" s="20">
        <v>4.0</v>
      </c>
      <c r="K15" s="20">
        <v>4.0</v>
      </c>
      <c r="L15" s="26">
        <v>2.0</v>
      </c>
      <c r="M15" s="26">
        <v>3.0</v>
      </c>
      <c r="N15" s="23">
        <v>10.0</v>
      </c>
      <c r="O15" s="25"/>
      <c r="P15" s="37">
        <f t="shared" si="1"/>
        <v>10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>
        <v>1.0</v>
      </c>
      <c r="H16" s="26">
        <v>0.0</v>
      </c>
      <c r="I16" s="26">
        <v>0.0</v>
      </c>
      <c r="J16" s="20"/>
      <c r="K16" s="20"/>
      <c r="L16" s="26"/>
      <c r="M16" s="26"/>
      <c r="N16" s="23">
        <v>1.0</v>
      </c>
      <c r="O16" s="27"/>
      <c r="P16" s="37">
        <f t="shared" si="1"/>
        <v>1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38.0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30.0" customHeight="1">
      <c r="A2" s="1"/>
      <c r="B2" s="5" t="s">
        <v>1</v>
      </c>
      <c r="C2" s="36" t="s">
        <v>26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3">
        <v>0.0</v>
      </c>
      <c r="D6" s="23">
        <v>0.0</v>
      </c>
      <c r="E6" s="23">
        <v>0.0</v>
      </c>
      <c r="F6" s="23">
        <v>0.0</v>
      </c>
      <c r="G6" s="23">
        <v>8.0</v>
      </c>
      <c r="H6" s="38">
        <v>1.0</v>
      </c>
      <c r="I6" s="38">
        <v>2.0</v>
      </c>
      <c r="J6" s="23">
        <v>2.0</v>
      </c>
      <c r="K6" s="23">
        <v>0.0</v>
      </c>
      <c r="L6" s="38">
        <v>1.0</v>
      </c>
      <c r="M6" s="38">
        <v>0.0</v>
      </c>
      <c r="N6" s="23">
        <v>10.0</v>
      </c>
      <c r="O6" s="24" t="s">
        <v>10</v>
      </c>
      <c r="P6" s="37">
        <f t="shared" si="1"/>
        <v>10</v>
      </c>
    </row>
    <row r="7" ht="15.75" customHeight="1">
      <c r="A7" s="18">
        <v>24.0</v>
      </c>
      <c r="B7" s="19" t="s">
        <v>11</v>
      </c>
      <c r="C7" s="23">
        <v>0.0</v>
      </c>
      <c r="D7" s="23">
        <v>0.0</v>
      </c>
      <c r="E7" s="23">
        <v>0.0</v>
      </c>
      <c r="F7" s="23">
        <v>0.0</v>
      </c>
      <c r="G7" s="23">
        <v>0.0</v>
      </c>
      <c r="H7" s="38">
        <v>0.0</v>
      </c>
      <c r="I7" s="38">
        <v>0.0</v>
      </c>
      <c r="J7" s="23">
        <v>1.0</v>
      </c>
      <c r="K7" s="23">
        <v>1.0</v>
      </c>
      <c r="L7" s="38">
        <v>2.0</v>
      </c>
      <c r="M7" s="38">
        <v>0.0</v>
      </c>
      <c r="N7" s="23">
        <v>2.0</v>
      </c>
      <c r="O7" s="25"/>
      <c r="P7" s="37">
        <f t="shared" si="1"/>
        <v>2</v>
      </c>
    </row>
    <row r="8" ht="15.75" customHeight="1">
      <c r="A8" s="18">
        <v>25.0</v>
      </c>
      <c r="B8" s="19" t="s">
        <v>12</v>
      </c>
      <c r="C8" s="23">
        <v>0.0</v>
      </c>
      <c r="D8" s="23">
        <v>0.0</v>
      </c>
      <c r="E8" s="23">
        <v>0.0</v>
      </c>
      <c r="F8" s="23">
        <v>0.0</v>
      </c>
      <c r="G8" s="23">
        <v>0.0</v>
      </c>
      <c r="H8" s="38">
        <v>0.0</v>
      </c>
      <c r="I8" s="38">
        <v>0.0</v>
      </c>
      <c r="J8" s="23">
        <v>0.0</v>
      </c>
      <c r="K8" s="23">
        <v>0.0</v>
      </c>
      <c r="L8" s="38">
        <v>0.0</v>
      </c>
      <c r="M8" s="38">
        <v>0.0</v>
      </c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3">
        <v>0.0</v>
      </c>
      <c r="D9" s="23">
        <v>0.0</v>
      </c>
      <c r="E9" s="23">
        <v>0.0</v>
      </c>
      <c r="F9" s="23">
        <v>0.0</v>
      </c>
      <c r="G9" s="23">
        <v>0.0</v>
      </c>
      <c r="H9" s="38">
        <v>0.0</v>
      </c>
      <c r="I9" s="38">
        <v>0.0</v>
      </c>
      <c r="J9" s="23">
        <v>0.0</v>
      </c>
      <c r="K9" s="23">
        <v>0.0</v>
      </c>
      <c r="L9" s="38">
        <v>0.0</v>
      </c>
      <c r="M9" s="38">
        <v>0.0</v>
      </c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3">
        <v>0.0</v>
      </c>
      <c r="D10" s="23">
        <v>0.0</v>
      </c>
      <c r="E10" s="23">
        <v>0.0</v>
      </c>
      <c r="F10" s="23">
        <v>0.0</v>
      </c>
      <c r="G10" s="23">
        <v>0.0</v>
      </c>
      <c r="H10" s="38">
        <v>0.0</v>
      </c>
      <c r="I10" s="38">
        <v>0.0</v>
      </c>
      <c r="J10" s="23">
        <v>0.0</v>
      </c>
      <c r="K10" s="23">
        <v>0.0</v>
      </c>
      <c r="L10" s="38">
        <v>0.0</v>
      </c>
      <c r="M10" s="38">
        <v>0.0</v>
      </c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3">
        <v>0.0</v>
      </c>
      <c r="D11" s="23">
        <v>0.0</v>
      </c>
      <c r="E11" s="23">
        <v>0.0</v>
      </c>
      <c r="F11" s="23">
        <v>0.0</v>
      </c>
      <c r="G11" s="23">
        <v>0.0</v>
      </c>
      <c r="H11" s="38">
        <v>0.0</v>
      </c>
      <c r="I11" s="38">
        <v>0.0</v>
      </c>
      <c r="J11" s="23">
        <v>0.0</v>
      </c>
      <c r="K11" s="23">
        <v>0.0</v>
      </c>
      <c r="L11" s="38">
        <v>0.0</v>
      </c>
      <c r="M11" s="38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3">
        <v>0.0</v>
      </c>
      <c r="D12" s="23">
        <v>0.0</v>
      </c>
      <c r="E12" s="23">
        <v>0.0</v>
      </c>
      <c r="F12" s="23">
        <v>0.0</v>
      </c>
      <c r="G12" s="23">
        <v>0.0</v>
      </c>
      <c r="H12" s="38">
        <v>0.0</v>
      </c>
      <c r="I12" s="38">
        <v>0.0</v>
      </c>
      <c r="J12" s="23">
        <v>0.0</v>
      </c>
      <c r="K12" s="23">
        <v>0.0</v>
      </c>
      <c r="L12" s="38">
        <v>0.0</v>
      </c>
      <c r="M12" s="38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3">
        <v>0.0</v>
      </c>
      <c r="D13" s="23">
        <v>0.0</v>
      </c>
      <c r="E13" s="23">
        <v>0.0</v>
      </c>
      <c r="F13" s="23">
        <v>0.0</v>
      </c>
      <c r="G13" s="23">
        <v>0.0</v>
      </c>
      <c r="H13" s="38">
        <v>0.0</v>
      </c>
      <c r="I13" s="38">
        <v>0.0</v>
      </c>
      <c r="J13" s="23">
        <v>0.0</v>
      </c>
      <c r="K13" s="23">
        <v>0.0</v>
      </c>
      <c r="L13" s="38">
        <v>0.0</v>
      </c>
      <c r="M13" s="38">
        <v>0.0</v>
      </c>
      <c r="N13" s="23">
        <v>0.0</v>
      </c>
      <c r="O13" s="25"/>
      <c r="P13" s="37">
        <f t="shared" si="1"/>
        <v>0</v>
      </c>
    </row>
    <row r="14" ht="15.75" customHeight="1">
      <c r="A14" s="18">
        <v>31.0</v>
      </c>
      <c r="B14" s="19" t="s">
        <v>18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38">
        <v>0.0</v>
      </c>
      <c r="I14" s="38">
        <v>0.0</v>
      </c>
      <c r="J14" s="23">
        <v>0.0</v>
      </c>
      <c r="K14" s="23">
        <v>0.0</v>
      </c>
      <c r="L14" s="38">
        <v>0.0</v>
      </c>
      <c r="M14" s="38">
        <v>0.0</v>
      </c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3">
        <v>0.0</v>
      </c>
      <c r="D15" s="23">
        <v>0.0</v>
      </c>
      <c r="E15" s="23">
        <v>0.0</v>
      </c>
      <c r="F15" s="23">
        <v>0.0</v>
      </c>
      <c r="G15" s="23">
        <v>3.0</v>
      </c>
      <c r="H15" s="38">
        <v>0.0</v>
      </c>
      <c r="I15" s="38">
        <v>0.0</v>
      </c>
      <c r="J15" s="23">
        <v>0.0</v>
      </c>
      <c r="K15" s="23">
        <v>0.0</v>
      </c>
      <c r="L15" s="38">
        <v>0.0</v>
      </c>
      <c r="M15" s="38">
        <v>0.0</v>
      </c>
      <c r="N15" s="23">
        <v>3.0</v>
      </c>
      <c r="O15" s="25"/>
      <c r="P15" s="37">
        <f t="shared" si="1"/>
        <v>3</v>
      </c>
    </row>
    <row r="16" ht="15.75" customHeight="1">
      <c r="A16" s="18">
        <v>33.0</v>
      </c>
      <c r="B16" s="19" t="s">
        <v>20</v>
      </c>
      <c r="C16" s="23">
        <v>0.0</v>
      </c>
      <c r="D16" s="23">
        <v>0.0</v>
      </c>
      <c r="E16" s="23">
        <v>1.0</v>
      </c>
      <c r="F16" s="23">
        <v>1.0</v>
      </c>
      <c r="G16" s="23">
        <v>1.0</v>
      </c>
      <c r="H16" s="39"/>
      <c r="I16" s="39"/>
      <c r="J16" s="23">
        <v>0.0</v>
      </c>
      <c r="K16" s="23">
        <v>0.0</v>
      </c>
      <c r="L16" s="38">
        <v>0.0</v>
      </c>
      <c r="M16" s="38">
        <v>0.0</v>
      </c>
      <c r="N16" s="23">
        <v>3.0</v>
      </c>
      <c r="O16" s="27"/>
      <c r="P16" s="37">
        <f t="shared" si="1"/>
        <v>3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18.0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52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58"/>
      <c r="B4" s="59" t="s">
        <v>4</v>
      </c>
      <c r="C4" s="59">
        <v>5.0</v>
      </c>
      <c r="D4" s="59">
        <v>6.0</v>
      </c>
      <c r="E4" s="59">
        <v>7.0</v>
      </c>
      <c r="F4" s="59">
        <v>8.0</v>
      </c>
      <c r="G4" s="59">
        <v>9.0</v>
      </c>
      <c r="H4" s="60" t="s">
        <v>5</v>
      </c>
      <c r="I4" s="60" t="s">
        <v>6</v>
      </c>
      <c r="J4" s="59">
        <v>10.0</v>
      </c>
      <c r="K4" s="59">
        <v>11.0</v>
      </c>
      <c r="L4" s="60" t="s">
        <v>5</v>
      </c>
      <c r="M4" s="60" t="s">
        <v>6</v>
      </c>
      <c r="N4" s="59" t="s">
        <v>7</v>
      </c>
      <c r="O4" s="1"/>
    </row>
    <row r="5" ht="15.75" customHeight="1">
      <c r="A5" s="61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62"/>
      <c r="M6" s="62"/>
      <c r="N6" s="23">
        <v>0.0</v>
      </c>
      <c r="O6" s="40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>
        <v>9.0</v>
      </c>
      <c r="H7" s="26">
        <v>1.0</v>
      </c>
      <c r="I7" s="26">
        <v>2.0</v>
      </c>
      <c r="J7" s="20">
        <v>9.0</v>
      </c>
      <c r="K7" s="20">
        <v>9.0</v>
      </c>
      <c r="L7" s="62">
        <v>2.0</v>
      </c>
      <c r="M7" s="62">
        <v>4.0</v>
      </c>
      <c r="N7" s="23">
        <v>27.0</v>
      </c>
      <c r="O7" s="25"/>
      <c r="P7" s="37">
        <f t="shared" si="1"/>
        <v>27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62"/>
      <c r="M8" s="62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62"/>
      <c r="M9" s="62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>
        <v>2.0</v>
      </c>
      <c r="F10" s="20">
        <v>1.0</v>
      </c>
      <c r="G10" s="20">
        <v>0.0</v>
      </c>
      <c r="H10" s="26">
        <v>2.0</v>
      </c>
      <c r="I10" s="26">
        <v>1.0</v>
      </c>
      <c r="J10" s="20">
        <v>0.0</v>
      </c>
      <c r="K10" s="20">
        <v>1.0</v>
      </c>
      <c r="L10" s="62">
        <v>1.0</v>
      </c>
      <c r="M10" s="62">
        <v>0.0</v>
      </c>
      <c r="N10" s="23">
        <v>4.0</v>
      </c>
      <c r="O10" s="25"/>
      <c r="P10" s="37">
        <f t="shared" si="1"/>
        <v>4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62"/>
      <c r="M11" s="62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62"/>
      <c r="M12" s="62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>
        <v>9.0</v>
      </c>
      <c r="H13" s="26">
        <v>0.0</v>
      </c>
      <c r="I13" s="26">
        <v>0.0</v>
      </c>
      <c r="J13" s="20">
        <v>1.0</v>
      </c>
      <c r="K13" s="20">
        <v>4.0</v>
      </c>
      <c r="L13" s="62">
        <v>1.0</v>
      </c>
      <c r="M13" s="62">
        <v>0.0</v>
      </c>
      <c r="N13" s="23">
        <v>14.0</v>
      </c>
      <c r="O13" s="25"/>
      <c r="P13" s="37">
        <f t="shared" si="1"/>
        <v>14</v>
      </c>
    </row>
    <row r="14" ht="15.75" customHeight="1">
      <c r="A14" s="18">
        <v>31.0</v>
      </c>
      <c r="B14" s="19" t="s">
        <v>18</v>
      </c>
      <c r="C14" s="20">
        <v>1.0</v>
      </c>
      <c r="D14" s="20">
        <v>2.0</v>
      </c>
      <c r="E14" s="20">
        <v>1.0</v>
      </c>
      <c r="F14" s="20">
        <v>0.0</v>
      </c>
      <c r="G14" s="20">
        <v>3.0</v>
      </c>
      <c r="H14" s="26">
        <v>2.0</v>
      </c>
      <c r="I14" s="26">
        <v>1.0</v>
      </c>
      <c r="J14" s="20">
        <v>1.0</v>
      </c>
      <c r="K14" s="20">
        <v>0.0</v>
      </c>
      <c r="L14" s="62">
        <v>1.0</v>
      </c>
      <c r="M14" s="62">
        <v>0.0</v>
      </c>
      <c r="N14" s="23">
        <v>8.0</v>
      </c>
      <c r="O14" s="25"/>
      <c r="P14" s="37">
        <f t="shared" si="1"/>
        <v>8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>
        <v>3.0</v>
      </c>
      <c r="H15" s="26">
        <v>0.0</v>
      </c>
      <c r="I15" s="26">
        <v>0.0</v>
      </c>
      <c r="J15" s="20">
        <v>1.0</v>
      </c>
      <c r="K15" s="20">
        <v>4.0</v>
      </c>
      <c r="L15" s="62">
        <v>0.0</v>
      </c>
      <c r="M15" s="62">
        <v>0.0</v>
      </c>
      <c r="N15" s="23">
        <v>8.0</v>
      </c>
      <c r="O15" s="25"/>
      <c r="P15" s="37">
        <f t="shared" si="1"/>
        <v>8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>
        <v>2.0</v>
      </c>
      <c r="G16" s="20">
        <v>1.0</v>
      </c>
      <c r="H16" s="26"/>
      <c r="I16" s="26"/>
      <c r="J16" s="20"/>
      <c r="K16" s="20">
        <v>1.0</v>
      </c>
      <c r="L16" s="62"/>
      <c r="M16" s="62"/>
      <c r="N16" s="23">
        <v>4.0</v>
      </c>
      <c r="O16" s="27"/>
      <c r="P16" s="37">
        <f t="shared" si="1"/>
        <v>4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65.0</v>
      </c>
      <c r="O17" s="29" t="s">
        <v>21</v>
      </c>
    </row>
    <row r="18" ht="15.75" customHeight="1">
      <c r="A18" s="30"/>
      <c r="B18" s="31" t="s">
        <v>22</v>
      </c>
      <c r="C18" s="63"/>
      <c r="D18" s="3"/>
      <c r="E18" s="3"/>
      <c r="F18" s="3"/>
      <c r="G18" s="3"/>
      <c r="H18" s="3"/>
      <c r="I18" s="3"/>
      <c r="J18" s="3"/>
      <c r="K18" s="4"/>
      <c r="L18" s="64"/>
      <c r="M18" s="64"/>
      <c r="N18" s="65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53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1">
        <v>0.0</v>
      </c>
      <c r="D6" s="21">
        <v>0.0</v>
      </c>
      <c r="E6" s="21">
        <v>0.0</v>
      </c>
      <c r="F6" s="21">
        <v>0.0</v>
      </c>
      <c r="G6" s="21">
        <v>0.0</v>
      </c>
      <c r="H6" s="22">
        <v>0.0</v>
      </c>
      <c r="I6" s="22">
        <v>0.0</v>
      </c>
      <c r="J6" s="21">
        <v>0.0</v>
      </c>
      <c r="K6" s="21">
        <v>0.0</v>
      </c>
      <c r="L6" s="22">
        <v>0.0</v>
      </c>
      <c r="M6" s="22">
        <v>0.0</v>
      </c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1">
        <v>0.0</v>
      </c>
      <c r="D7" s="21">
        <v>0.0</v>
      </c>
      <c r="E7" s="21">
        <v>0.0</v>
      </c>
      <c r="F7" s="21">
        <v>0.0</v>
      </c>
      <c r="G7" s="21">
        <v>0.0</v>
      </c>
      <c r="H7" s="22">
        <v>0.0</v>
      </c>
      <c r="I7" s="22">
        <v>0.0</v>
      </c>
      <c r="J7" s="21">
        <v>0.0</v>
      </c>
      <c r="K7" s="21">
        <v>0.0</v>
      </c>
      <c r="L7" s="22">
        <v>0.0</v>
      </c>
      <c r="M7" s="22">
        <v>0.0</v>
      </c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1">
        <v>0.0</v>
      </c>
      <c r="D8" s="21">
        <v>0.0</v>
      </c>
      <c r="E8" s="21">
        <v>0.0</v>
      </c>
      <c r="F8" s="21">
        <v>0.0</v>
      </c>
      <c r="G8" s="21">
        <v>0.0</v>
      </c>
      <c r="H8" s="22">
        <v>0.0</v>
      </c>
      <c r="I8" s="22">
        <v>0.0</v>
      </c>
      <c r="J8" s="21">
        <v>0.0</v>
      </c>
      <c r="K8" s="21">
        <v>0.0</v>
      </c>
      <c r="L8" s="22">
        <v>0.0</v>
      </c>
      <c r="M8" s="22">
        <v>0.0</v>
      </c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1">
        <v>0.0</v>
      </c>
      <c r="D9" s="21">
        <v>0.0</v>
      </c>
      <c r="E9" s="21">
        <v>0.0</v>
      </c>
      <c r="F9" s="21">
        <v>0.0</v>
      </c>
      <c r="G9" s="21">
        <v>0.0</v>
      </c>
      <c r="H9" s="22">
        <v>0.0</v>
      </c>
      <c r="I9" s="22">
        <v>0.0</v>
      </c>
      <c r="J9" s="21">
        <v>0.0</v>
      </c>
      <c r="K9" s="21">
        <v>0.0</v>
      </c>
      <c r="L9" s="22">
        <v>0.0</v>
      </c>
      <c r="M9" s="22">
        <v>0.0</v>
      </c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1">
        <v>7.0</v>
      </c>
      <c r="D10" s="21">
        <v>4.0</v>
      </c>
      <c r="E10" s="21">
        <v>4.0</v>
      </c>
      <c r="F10" s="21">
        <v>3.0</v>
      </c>
      <c r="G10" s="21">
        <v>0.0</v>
      </c>
      <c r="H10" s="22">
        <v>0.0</v>
      </c>
      <c r="I10" s="22">
        <v>0.0</v>
      </c>
      <c r="J10" s="21">
        <v>0.0</v>
      </c>
      <c r="K10" s="21">
        <v>0.0</v>
      </c>
      <c r="L10" s="22">
        <v>0.0</v>
      </c>
      <c r="M10" s="22">
        <v>0.0</v>
      </c>
      <c r="N10" s="23">
        <v>18.0</v>
      </c>
      <c r="O10" s="25"/>
      <c r="P10" s="37">
        <f t="shared" si="1"/>
        <v>18</v>
      </c>
    </row>
    <row r="11" ht="15.75" customHeight="1">
      <c r="A11" s="18">
        <v>28.0</v>
      </c>
      <c r="B11" s="19" t="s">
        <v>15</v>
      </c>
      <c r="C11" s="21">
        <v>0.0</v>
      </c>
      <c r="D11" s="21">
        <v>0.0</v>
      </c>
      <c r="E11" s="21">
        <v>0.0</v>
      </c>
      <c r="F11" s="21">
        <v>0.0</v>
      </c>
      <c r="G11" s="21">
        <v>0.0</v>
      </c>
      <c r="H11" s="22">
        <v>0.0</v>
      </c>
      <c r="I11" s="22">
        <v>0.0</v>
      </c>
      <c r="J11" s="21">
        <v>0.0</v>
      </c>
      <c r="K11" s="21">
        <v>0.0</v>
      </c>
      <c r="L11" s="22">
        <v>0.0</v>
      </c>
      <c r="M11" s="22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1">
        <v>0.0</v>
      </c>
      <c r="D12" s="21">
        <v>0.0</v>
      </c>
      <c r="E12" s="21">
        <v>0.0</v>
      </c>
      <c r="F12" s="21">
        <v>0.0</v>
      </c>
      <c r="G12" s="21">
        <v>0.0</v>
      </c>
      <c r="H12" s="22">
        <v>0.0</v>
      </c>
      <c r="I12" s="22">
        <v>0.0</v>
      </c>
      <c r="J12" s="21">
        <v>0.0</v>
      </c>
      <c r="K12" s="21">
        <v>0.0</v>
      </c>
      <c r="L12" s="22">
        <v>0.0</v>
      </c>
      <c r="M12" s="22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1">
        <v>0.0</v>
      </c>
      <c r="D13" s="21">
        <v>0.0</v>
      </c>
      <c r="E13" s="21">
        <v>0.0</v>
      </c>
      <c r="F13" s="21">
        <v>0.0</v>
      </c>
      <c r="G13" s="21">
        <v>3.0</v>
      </c>
      <c r="H13" s="22">
        <v>0.0</v>
      </c>
      <c r="I13" s="22">
        <v>0.0</v>
      </c>
      <c r="J13" s="21">
        <v>3.0</v>
      </c>
      <c r="K13" s="21">
        <v>2.0</v>
      </c>
      <c r="L13" s="22">
        <v>0.0</v>
      </c>
      <c r="M13" s="22">
        <v>0.0</v>
      </c>
      <c r="N13" s="23">
        <v>8.0</v>
      </c>
      <c r="O13" s="25"/>
      <c r="P13" s="37">
        <f t="shared" si="1"/>
        <v>8</v>
      </c>
    </row>
    <row r="14" ht="15.75" customHeight="1">
      <c r="A14" s="18">
        <v>31.0</v>
      </c>
      <c r="B14" s="19" t="s">
        <v>18</v>
      </c>
      <c r="C14" s="21">
        <v>3.0</v>
      </c>
      <c r="D14" s="21">
        <v>1.0</v>
      </c>
      <c r="E14" s="21">
        <v>1.0</v>
      </c>
      <c r="F14" s="21">
        <v>1.0</v>
      </c>
      <c r="G14" s="21">
        <v>2.0</v>
      </c>
      <c r="H14" s="22">
        <v>4.0</v>
      </c>
      <c r="I14" s="22">
        <v>3.0</v>
      </c>
      <c r="J14" s="21">
        <v>0.0</v>
      </c>
      <c r="K14" s="21">
        <v>0.0</v>
      </c>
      <c r="L14" s="22">
        <v>0.0</v>
      </c>
      <c r="M14" s="22">
        <v>0.0</v>
      </c>
      <c r="N14" s="23">
        <v>8.0</v>
      </c>
      <c r="O14" s="25"/>
      <c r="P14" s="37">
        <f t="shared" si="1"/>
        <v>8</v>
      </c>
    </row>
    <row r="15" ht="15.75" customHeight="1">
      <c r="A15" s="18">
        <v>32.0</v>
      </c>
      <c r="B15" s="19" t="s">
        <v>19</v>
      </c>
      <c r="C15" s="21">
        <v>0.0</v>
      </c>
      <c r="D15" s="21">
        <v>0.0</v>
      </c>
      <c r="E15" s="21">
        <v>0.0</v>
      </c>
      <c r="F15" s="21">
        <v>0.0</v>
      </c>
      <c r="G15" s="21">
        <v>8.0</v>
      </c>
      <c r="H15" s="22">
        <v>0.0</v>
      </c>
      <c r="I15" s="22">
        <v>0.0</v>
      </c>
      <c r="J15" s="21">
        <v>1.0</v>
      </c>
      <c r="K15" s="21">
        <v>4.0</v>
      </c>
      <c r="L15" s="22">
        <v>0.0</v>
      </c>
      <c r="M15" s="22">
        <v>0.0</v>
      </c>
      <c r="N15" s="23">
        <v>13.0</v>
      </c>
      <c r="O15" s="25"/>
      <c r="P15" s="37">
        <f t="shared" si="1"/>
        <v>13</v>
      </c>
    </row>
    <row r="16" ht="15.75" customHeight="1">
      <c r="A16" s="18">
        <v>33.0</v>
      </c>
      <c r="B16" s="19" t="s">
        <v>20</v>
      </c>
      <c r="C16" s="21">
        <v>0.0</v>
      </c>
      <c r="D16" s="21">
        <v>0.0</v>
      </c>
      <c r="E16" s="21">
        <v>0.0</v>
      </c>
      <c r="F16" s="21">
        <v>0.0</v>
      </c>
      <c r="G16" s="21">
        <v>0.0</v>
      </c>
      <c r="H16" s="22">
        <v>0.0</v>
      </c>
      <c r="I16" s="22">
        <v>0.0</v>
      </c>
      <c r="J16" s="21">
        <v>0.0</v>
      </c>
      <c r="K16" s="21">
        <v>0.0</v>
      </c>
      <c r="L16" s="22">
        <v>0.0</v>
      </c>
      <c r="M16" s="22">
        <v>0.0</v>
      </c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47.0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54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/>
      <c r="H7" s="26"/>
      <c r="I7" s="26"/>
      <c r="J7" s="20"/>
      <c r="K7" s="20"/>
      <c r="L7" s="26"/>
      <c r="M7" s="26"/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/>
      <c r="H13" s="26"/>
      <c r="I13" s="26"/>
      <c r="J13" s="20"/>
      <c r="K13" s="20"/>
      <c r="L13" s="26"/>
      <c r="M13" s="26"/>
      <c r="N13" s="23">
        <v>0.0</v>
      </c>
      <c r="O13" s="25"/>
      <c r="P13" s="37">
        <f t="shared" si="1"/>
        <v>0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/>
      <c r="H15" s="26"/>
      <c r="I15" s="26"/>
      <c r="J15" s="20"/>
      <c r="K15" s="20"/>
      <c r="L15" s="26"/>
      <c r="M15" s="26"/>
      <c r="N15" s="23">
        <v>0.0</v>
      </c>
      <c r="O15" s="25"/>
      <c r="P15" s="37">
        <f t="shared" si="1"/>
        <v>0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0.0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" t="s">
        <v>1</v>
      </c>
      <c r="C2" s="36" t="s">
        <v>55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21">
        <v>0.0</v>
      </c>
      <c r="D6" s="21">
        <v>0.0</v>
      </c>
      <c r="E6" s="21">
        <v>0.0</v>
      </c>
      <c r="F6" s="21">
        <v>0.0</v>
      </c>
      <c r="G6" s="21">
        <v>8.0</v>
      </c>
      <c r="H6" s="22">
        <v>1.0</v>
      </c>
      <c r="I6" s="22">
        <v>3.0</v>
      </c>
      <c r="J6" s="21">
        <v>10.0</v>
      </c>
      <c r="K6" s="21">
        <v>11.0</v>
      </c>
      <c r="L6" s="22">
        <v>2.0</v>
      </c>
      <c r="M6" s="22">
        <v>4.0</v>
      </c>
      <c r="N6" s="23">
        <v>29.0</v>
      </c>
      <c r="O6" s="24" t="s">
        <v>10</v>
      </c>
      <c r="P6" s="37">
        <f t="shared" si="1"/>
        <v>29</v>
      </c>
    </row>
    <row r="7" ht="15.75" customHeight="1">
      <c r="A7" s="18">
        <v>24.0</v>
      </c>
      <c r="B7" s="19" t="s">
        <v>11</v>
      </c>
      <c r="C7" s="21">
        <v>0.0</v>
      </c>
      <c r="D7" s="21">
        <v>0.0</v>
      </c>
      <c r="E7" s="21">
        <v>0.0</v>
      </c>
      <c r="F7" s="21">
        <v>0.0</v>
      </c>
      <c r="G7" s="21">
        <v>6.0</v>
      </c>
      <c r="H7" s="22">
        <v>1.0</v>
      </c>
      <c r="I7" s="22">
        <v>2.0</v>
      </c>
      <c r="J7" s="21">
        <v>8.0</v>
      </c>
      <c r="K7" s="21">
        <v>9.0</v>
      </c>
      <c r="L7" s="22">
        <v>3.0</v>
      </c>
      <c r="M7" s="22">
        <v>4.0</v>
      </c>
      <c r="N7" s="23">
        <v>23.0</v>
      </c>
      <c r="O7" s="25"/>
      <c r="P7" s="37">
        <f t="shared" si="1"/>
        <v>23</v>
      </c>
    </row>
    <row r="8" ht="15.75" customHeight="1">
      <c r="A8" s="18">
        <v>25.0</v>
      </c>
      <c r="B8" s="19" t="s">
        <v>12</v>
      </c>
      <c r="C8" s="21">
        <v>0.0</v>
      </c>
      <c r="D8" s="21">
        <v>0.0</v>
      </c>
      <c r="E8" s="21">
        <v>0.0</v>
      </c>
      <c r="F8" s="21">
        <v>0.0</v>
      </c>
      <c r="G8" s="21">
        <v>0.0</v>
      </c>
      <c r="H8" s="22">
        <v>0.0</v>
      </c>
      <c r="I8" s="22">
        <v>0.0</v>
      </c>
      <c r="J8" s="21">
        <v>0.0</v>
      </c>
      <c r="K8" s="21">
        <v>0.0</v>
      </c>
      <c r="L8" s="22">
        <v>0.0</v>
      </c>
      <c r="M8" s="22">
        <v>0.0</v>
      </c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1">
        <v>0.0</v>
      </c>
      <c r="D9" s="21">
        <v>0.0</v>
      </c>
      <c r="E9" s="21">
        <v>0.0</v>
      </c>
      <c r="F9" s="21">
        <v>0.0</v>
      </c>
      <c r="G9" s="21">
        <v>0.0</v>
      </c>
      <c r="H9" s="22">
        <v>0.0</v>
      </c>
      <c r="I9" s="22">
        <v>0.0</v>
      </c>
      <c r="J9" s="21">
        <v>0.0</v>
      </c>
      <c r="K9" s="21">
        <v>0.0</v>
      </c>
      <c r="L9" s="22">
        <v>0.0</v>
      </c>
      <c r="M9" s="22">
        <v>0.0</v>
      </c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1">
        <v>0.0</v>
      </c>
      <c r="D10" s="21">
        <v>0.0</v>
      </c>
      <c r="E10" s="21">
        <v>0.0</v>
      </c>
      <c r="F10" s="21">
        <v>0.0</v>
      </c>
      <c r="G10" s="21">
        <v>0.0</v>
      </c>
      <c r="H10" s="22">
        <v>0.0</v>
      </c>
      <c r="I10" s="22">
        <v>0.0</v>
      </c>
      <c r="J10" s="21">
        <v>0.0</v>
      </c>
      <c r="K10" s="21">
        <v>0.0</v>
      </c>
      <c r="L10" s="22">
        <v>0.0</v>
      </c>
      <c r="M10" s="22">
        <v>0.0</v>
      </c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1">
        <v>0.0</v>
      </c>
      <c r="D11" s="21">
        <v>0.0</v>
      </c>
      <c r="E11" s="21">
        <v>0.0</v>
      </c>
      <c r="F11" s="21">
        <v>0.0</v>
      </c>
      <c r="G11" s="21">
        <v>0.0</v>
      </c>
      <c r="H11" s="22">
        <v>0.0</v>
      </c>
      <c r="I11" s="22">
        <v>0.0</v>
      </c>
      <c r="J11" s="21">
        <v>0.0</v>
      </c>
      <c r="K11" s="21">
        <v>0.0</v>
      </c>
      <c r="L11" s="22">
        <v>0.0</v>
      </c>
      <c r="M11" s="22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1">
        <v>0.0</v>
      </c>
      <c r="D12" s="21">
        <v>0.0</v>
      </c>
      <c r="E12" s="21">
        <v>0.0</v>
      </c>
      <c r="F12" s="21">
        <v>0.0</v>
      </c>
      <c r="G12" s="21">
        <v>0.0</v>
      </c>
      <c r="H12" s="22">
        <v>0.0</v>
      </c>
      <c r="I12" s="22">
        <v>0.0</v>
      </c>
      <c r="J12" s="21">
        <v>0.0</v>
      </c>
      <c r="K12" s="21">
        <v>0.0</v>
      </c>
      <c r="L12" s="22">
        <v>0.0</v>
      </c>
      <c r="M12" s="22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1">
        <v>0.0</v>
      </c>
      <c r="D13" s="21">
        <v>0.0</v>
      </c>
      <c r="E13" s="21">
        <v>0.0</v>
      </c>
      <c r="F13" s="21">
        <v>0.0</v>
      </c>
      <c r="G13" s="21">
        <v>15.0</v>
      </c>
      <c r="H13" s="22">
        <v>1.0</v>
      </c>
      <c r="I13" s="22">
        <v>2.0</v>
      </c>
      <c r="J13" s="21">
        <v>13.0</v>
      </c>
      <c r="K13" s="21">
        <v>16.0</v>
      </c>
      <c r="L13" s="22">
        <v>2.0</v>
      </c>
      <c r="M13" s="22">
        <v>4.0</v>
      </c>
      <c r="N13" s="23">
        <v>44.0</v>
      </c>
      <c r="O13" s="25"/>
      <c r="P13" s="37">
        <f t="shared" si="1"/>
        <v>44</v>
      </c>
    </row>
    <row r="14" ht="15.75" customHeight="1">
      <c r="A14" s="18">
        <v>31.0</v>
      </c>
      <c r="B14" s="19" t="s">
        <v>18</v>
      </c>
      <c r="C14" s="21">
        <v>0.0</v>
      </c>
      <c r="D14" s="21">
        <v>0.0</v>
      </c>
      <c r="E14" s="21">
        <v>0.0</v>
      </c>
      <c r="F14" s="21">
        <v>0.0</v>
      </c>
      <c r="G14" s="21">
        <v>0.0</v>
      </c>
      <c r="H14" s="22">
        <v>0.0</v>
      </c>
      <c r="I14" s="22">
        <v>0.0</v>
      </c>
      <c r="J14" s="21">
        <v>0.0</v>
      </c>
      <c r="K14" s="21">
        <v>0.0</v>
      </c>
      <c r="L14" s="22">
        <v>0.0</v>
      </c>
      <c r="M14" s="22">
        <v>0.0</v>
      </c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1">
        <v>0.0</v>
      </c>
      <c r="D15" s="21">
        <v>0.0</v>
      </c>
      <c r="E15" s="21">
        <v>0.0</v>
      </c>
      <c r="F15" s="21">
        <v>0.0</v>
      </c>
      <c r="G15" s="21">
        <v>14.0</v>
      </c>
      <c r="H15" s="22">
        <v>1.0</v>
      </c>
      <c r="I15" s="22">
        <v>2.0</v>
      </c>
      <c r="J15" s="21">
        <v>12.0</v>
      </c>
      <c r="K15" s="21">
        <v>11.0</v>
      </c>
      <c r="L15" s="22">
        <v>2.0</v>
      </c>
      <c r="M15" s="22">
        <v>4.0</v>
      </c>
      <c r="N15" s="23">
        <v>37.0</v>
      </c>
      <c r="O15" s="25"/>
      <c r="P15" s="37">
        <f t="shared" si="1"/>
        <v>37</v>
      </c>
    </row>
    <row r="16" ht="15.75" customHeight="1">
      <c r="A16" s="18">
        <v>33.0</v>
      </c>
      <c r="B16" s="19" t="s">
        <v>20</v>
      </c>
      <c r="C16" s="21">
        <v>0.0</v>
      </c>
      <c r="D16" s="21">
        <v>0.0</v>
      </c>
      <c r="E16" s="21">
        <v>5.0</v>
      </c>
      <c r="F16" s="21">
        <v>13.0</v>
      </c>
      <c r="G16" s="21">
        <v>7.0</v>
      </c>
      <c r="H16" s="22">
        <v>2.0</v>
      </c>
      <c r="I16" s="22">
        <v>5.0</v>
      </c>
      <c r="J16" s="21">
        <v>3.0</v>
      </c>
      <c r="K16" s="21">
        <v>1.0</v>
      </c>
      <c r="L16" s="22">
        <v>1.0</v>
      </c>
      <c r="M16" s="22">
        <v>2.0</v>
      </c>
      <c r="N16" s="23">
        <v>29.0</v>
      </c>
      <c r="O16" s="27"/>
      <c r="P16" s="37">
        <f t="shared" si="1"/>
        <v>29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162.0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" t="s">
        <v>1</v>
      </c>
      <c r="C2" s="36" t="s">
        <v>56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57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"/>
    </row>
    <row r="6" ht="15.75" customHeight="1">
      <c r="A6" s="14" t="s">
        <v>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7"/>
      <c r="P6" s="37">
        <f t="shared" ref="P6:P17" si="1">SUM(C6:G6,J6:K6)</f>
        <v>0</v>
      </c>
    </row>
    <row r="7" ht="45.75" customHeight="1">
      <c r="A7" s="18">
        <v>23.0</v>
      </c>
      <c r="B7" s="19" t="s">
        <v>9</v>
      </c>
      <c r="C7" s="20"/>
      <c r="D7" s="20"/>
      <c r="E7" s="20"/>
      <c r="F7" s="20"/>
      <c r="G7" s="21">
        <v>10.0</v>
      </c>
      <c r="H7" s="26"/>
      <c r="I7" s="26"/>
      <c r="J7" s="21">
        <v>16.0</v>
      </c>
      <c r="K7" s="21">
        <v>8.0</v>
      </c>
      <c r="L7" s="22">
        <v>1.0</v>
      </c>
      <c r="M7" s="26"/>
      <c r="N7" s="23">
        <v>34.0</v>
      </c>
      <c r="O7" s="24" t="s">
        <v>10</v>
      </c>
      <c r="P7" s="37">
        <f t="shared" si="1"/>
        <v>34</v>
      </c>
    </row>
    <row r="8" ht="15.75" customHeight="1">
      <c r="A8" s="18">
        <v>24.0</v>
      </c>
      <c r="B8" s="19" t="s">
        <v>11</v>
      </c>
      <c r="C8" s="20"/>
      <c r="D8" s="20"/>
      <c r="E8" s="20"/>
      <c r="F8" s="20"/>
      <c r="G8" s="21">
        <v>21.0</v>
      </c>
      <c r="H8" s="22">
        <v>1.0</v>
      </c>
      <c r="I8" s="22">
        <v>5.0</v>
      </c>
      <c r="J8" s="21">
        <v>21.0</v>
      </c>
      <c r="K8" s="21">
        <v>1.0</v>
      </c>
      <c r="L8" s="22">
        <v>3.0</v>
      </c>
      <c r="M8" s="22">
        <v>6.0</v>
      </c>
      <c r="N8" s="23">
        <v>43.0</v>
      </c>
      <c r="O8" s="25"/>
      <c r="P8" s="37">
        <f t="shared" si="1"/>
        <v>43</v>
      </c>
    </row>
    <row r="9" ht="15.75" customHeight="1">
      <c r="A9" s="18">
        <v>25.0</v>
      </c>
      <c r="B9" s="19" t="s">
        <v>12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26.0</v>
      </c>
      <c r="B10" s="19" t="s">
        <v>13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27.0</v>
      </c>
      <c r="B11" s="19" t="s">
        <v>14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28.0</v>
      </c>
      <c r="B12" s="19" t="s">
        <v>15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29.0</v>
      </c>
      <c r="B13" s="19" t="s">
        <v>16</v>
      </c>
      <c r="C13" s="20"/>
      <c r="D13" s="20"/>
      <c r="E13" s="20"/>
      <c r="F13" s="20"/>
      <c r="G13" s="20"/>
      <c r="H13" s="26"/>
      <c r="I13" s="26"/>
      <c r="J13" s="20"/>
      <c r="K13" s="20"/>
      <c r="L13" s="26"/>
      <c r="M13" s="26"/>
      <c r="N13" s="23">
        <v>0.0</v>
      </c>
      <c r="O13" s="25"/>
      <c r="P13" s="37">
        <f t="shared" si="1"/>
        <v>0</v>
      </c>
    </row>
    <row r="14" ht="15.75" customHeight="1">
      <c r="A14" s="18">
        <v>30.0</v>
      </c>
      <c r="B14" s="19" t="s">
        <v>17</v>
      </c>
      <c r="C14" s="20"/>
      <c r="D14" s="20"/>
      <c r="E14" s="20"/>
      <c r="F14" s="20"/>
      <c r="G14" s="21">
        <v>34.0</v>
      </c>
      <c r="H14" s="22">
        <v>1.0</v>
      </c>
      <c r="I14" s="26"/>
      <c r="J14" s="21">
        <v>21.0</v>
      </c>
      <c r="K14" s="21">
        <v>26.0</v>
      </c>
      <c r="L14" s="22">
        <v>1.0</v>
      </c>
      <c r="M14" s="22">
        <v>1.0</v>
      </c>
      <c r="N14" s="23">
        <v>81.0</v>
      </c>
      <c r="O14" s="25"/>
      <c r="P14" s="37">
        <f t="shared" si="1"/>
        <v>81</v>
      </c>
    </row>
    <row r="15" ht="15.75" customHeight="1">
      <c r="A15" s="18">
        <v>31.0</v>
      </c>
      <c r="B15" s="19" t="s">
        <v>18</v>
      </c>
      <c r="C15" s="20"/>
      <c r="D15" s="20"/>
      <c r="E15" s="20"/>
      <c r="F15" s="20"/>
      <c r="G15" s="20"/>
      <c r="H15" s="26"/>
      <c r="I15" s="26"/>
      <c r="J15" s="20"/>
      <c r="K15" s="20"/>
      <c r="L15" s="26"/>
      <c r="M15" s="26"/>
      <c r="N15" s="23">
        <v>0.0</v>
      </c>
      <c r="O15" s="25"/>
      <c r="P15" s="37">
        <f t="shared" si="1"/>
        <v>0</v>
      </c>
    </row>
    <row r="16" ht="15.75" customHeight="1">
      <c r="A16" s="18">
        <v>32.0</v>
      </c>
      <c r="B16" s="19" t="s">
        <v>19</v>
      </c>
      <c r="C16" s="20"/>
      <c r="D16" s="20"/>
      <c r="E16" s="20"/>
      <c r="F16" s="20"/>
      <c r="G16" s="21">
        <v>24.0</v>
      </c>
      <c r="H16" s="26"/>
      <c r="I16" s="26"/>
      <c r="J16" s="21">
        <v>22.0</v>
      </c>
      <c r="K16" s="21">
        <v>30.0</v>
      </c>
      <c r="L16" s="22">
        <v>2.0</v>
      </c>
      <c r="M16" s="22">
        <v>2.0</v>
      </c>
      <c r="N16" s="23">
        <v>76.0</v>
      </c>
      <c r="O16" s="25"/>
      <c r="P16" s="37">
        <f t="shared" si="1"/>
        <v>76</v>
      </c>
    </row>
    <row r="17" ht="15.75" customHeight="1">
      <c r="A17" s="18">
        <v>33.0</v>
      </c>
      <c r="B17" s="19" t="s">
        <v>20</v>
      </c>
      <c r="C17" s="20"/>
      <c r="D17" s="20"/>
      <c r="E17" s="20"/>
      <c r="F17" s="21">
        <v>3.0</v>
      </c>
      <c r="G17" s="21">
        <v>2.0</v>
      </c>
      <c r="H17" s="26"/>
      <c r="I17" s="26"/>
      <c r="J17" s="20"/>
      <c r="K17" s="20"/>
      <c r="L17" s="26"/>
      <c r="M17" s="26"/>
      <c r="N17" s="23">
        <v>5.0</v>
      </c>
      <c r="O17" s="27"/>
      <c r="P17" s="37">
        <f t="shared" si="1"/>
        <v>5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8">
        <v>239.0</v>
      </c>
      <c r="O18" s="29" t="s">
        <v>21</v>
      </c>
    </row>
    <row r="19" ht="15.75" customHeight="1">
      <c r="A19" s="30"/>
      <c r="B19" s="31" t="s">
        <v>22</v>
      </c>
      <c r="C19" s="32"/>
      <c r="D19" s="3"/>
      <c r="E19" s="3"/>
      <c r="F19" s="3"/>
      <c r="G19" s="3"/>
      <c r="H19" s="3"/>
      <c r="I19" s="3"/>
      <c r="J19" s="3"/>
      <c r="K19" s="4"/>
      <c r="L19" s="33"/>
      <c r="M19" s="33"/>
      <c r="N19" s="34" t="s">
        <v>23</v>
      </c>
      <c r="O19" s="30"/>
    </row>
    <row r="20" ht="15.75" customHeight="1">
      <c r="A20" s="1"/>
      <c r="B20" s="35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6">
    <mergeCell ref="B1:N1"/>
    <mergeCell ref="C2:G2"/>
    <mergeCell ref="A5:N5"/>
    <mergeCell ref="A6:N6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>
      <c r="A2" s="1"/>
      <c r="B2" s="5" t="s">
        <v>1</v>
      </c>
      <c r="C2" s="36" t="s">
        <v>58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1"/>
    </row>
    <row r="5">
      <c r="A5" s="14" t="s">
        <v>57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"/>
      <c r="P5" s="1"/>
    </row>
    <row r="6" ht="15.75" customHeight="1">
      <c r="A6" s="14" t="s">
        <v>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7"/>
      <c r="P6" s="37">
        <f t="shared" ref="P6:P17" si="1">SUM(C6:G6,J6:K6)</f>
        <v>0</v>
      </c>
    </row>
    <row r="7" ht="15.75" customHeight="1">
      <c r="A7" s="18">
        <v>23.0</v>
      </c>
      <c r="B7" s="19" t="s">
        <v>9</v>
      </c>
      <c r="C7" s="20"/>
      <c r="D7" s="20"/>
      <c r="E7" s="20"/>
      <c r="F7" s="20"/>
      <c r="G7" s="20"/>
      <c r="H7" s="26"/>
      <c r="I7" s="26"/>
      <c r="J7" s="20"/>
      <c r="K7" s="20"/>
      <c r="L7" s="26"/>
      <c r="M7" s="26"/>
      <c r="N7" s="23">
        <v>0.0</v>
      </c>
      <c r="O7" s="40" t="s">
        <v>10</v>
      </c>
      <c r="P7" s="37">
        <f t="shared" si="1"/>
        <v>0</v>
      </c>
    </row>
    <row r="8" ht="15.75" customHeight="1">
      <c r="A8" s="18">
        <v>24.0</v>
      </c>
      <c r="B8" s="19" t="s">
        <v>11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25.0</v>
      </c>
      <c r="B9" s="19" t="s">
        <v>12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26.0</v>
      </c>
      <c r="B10" s="66" t="s">
        <v>13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27.0</v>
      </c>
      <c r="B11" s="66" t="s">
        <v>14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28.0</v>
      </c>
      <c r="B12" s="19" t="s">
        <v>15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29.0</v>
      </c>
      <c r="B13" s="19" t="s">
        <v>16</v>
      </c>
      <c r="C13" s="20"/>
      <c r="D13" s="20"/>
      <c r="E13" s="20"/>
      <c r="F13" s="20"/>
      <c r="G13" s="20"/>
      <c r="H13" s="26"/>
      <c r="I13" s="26"/>
      <c r="J13" s="20"/>
      <c r="K13" s="20"/>
      <c r="L13" s="26"/>
      <c r="M13" s="26"/>
      <c r="N13" s="23">
        <v>0.0</v>
      </c>
      <c r="O13" s="25"/>
      <c r="P13" s="37">
        <f t="shared" si="1"/>
        <v>0</v>
      </c>
    </row>
    <row r="14" ht="15.75" customHeight="1">
      <c r="A14" s="18">
        <v>30.0</v>
      </c>
      <c r="B14" s="19" t="s">
        <v>17</v>
      </c>
      <c r="C14" s="20"/>
      <c r="D14" s="20"/>
      <c r="E14" s="20"/>
      <c r="F14" s="20"/>
      <c r="G14" s="20">
        <v>3.0</v>
      </c>
      <c r="H14" s="26">
        <v>1.0</v>
      </c>
      <c r="I14" s="26">
        <v>1.0</v>
      </c>
      <c r="J14" s="20">
        <v>3.0</v>
      </c>
      <c r="K14" s="20">
        <v>1.0</v>
      </c>
      <c r="L14" s="26">
        <v>2.0</v>
      </c>
      <c r="M14" s="26">
        <v>2.0</v>
      </c>
      <c r="N14" s="23">
        <v>7.0</v>
      </c>
      <c r="O14" s="25"/>
      <c r="P14" s="37">
        <f t="shared" si="1"/>
        <v>7</v>
      </c>
    </row>
    <row r="15" ht="15.75" customHeight="1">
      <c r="A15" s="18">
        <v>31.0</v>
      </c>
      <c r="B15" s="66" t="s">
        <v>18</v>
      </c>
      <c r="C15" s="67"/>
      <c r="D15" s="20"/>
      <c r="E15" s="20"/>
      <c r="F15" s="20"/>
      <c r="G15" s="20"/>
      <c r="H15" s="26"/>
      <c r="I15" s="26"/>
      <c r="J15" s="20"/>
      <c r="K15" s="20"/>
      <c r="L15" s="26"/>
      <c r="M15" s="26"/>
      <c r="N15" s="23">
        <v>0.0</v>
      </c>
      <c r="O15" s="25"/>
      <c r="P15" s="37">
        <f t="shared" si="1"/>
        <v>0</v>
      </c>
    </row>
    <row r="16" ht="15.75" customHeight="1">
      <c r="A16" s="18">
        <v>32.0</v>
      </c>
      <c r="B16" s="19" t="s">
        <v>19</v>
      </c>
      <c r="C16" s="20"/>
      <c r="D16" s="20"/>
      <c r="E16" s="20"/>
      <c r="F16" s="20"/>
      <c r="G16" s="20">
        <v>5.0</v>
      </c>
      <c r="H16" s="26">
        <v>1.0</v>
      </c>
      <c r="I16" s="26">
        <v>2.0</v>
      </c>
      <c r="J16" s="20">
        <v>2.0</v>
      </c>
      <c r="K16" s="20">
        <v>6.0</v>
      </c>
      <c r="L16" s="26">
        <v>2.0</v>
      </c>
      <c r="M16" s="26">
        <v>4.0</v>
      </c>
      <c r="N16" s="23">
        <v>13.0</v>
      </c>
      <c r="O16" s="25"/>
      <c r="P16" s="37">
        <f t="shared" si="1"/>
        <v>13</v>
      </c>
    </row>
    <row r="17" ht="15.75" customHeight="1">
      <c r="A17" s="18">
        <v>33.0</v>
      </c>
      <c r="B17" s="19" t="s">
        <v>20</v>
      </c>
      <c r="C17" s="20"/>
      <c r="D17" s="20"/>
      <c r="E17" s="20"/>
      <c r="F17" s="20"/>
      <c r="G17" s="20"/>
      <c r="H17" s="26"/>
      <c r="I17" s="26"/>
      <c r="J17" s="20"/>
      <c r="K17" s="20"/>
      <c r="L17" s="26"/>
      <c r="M17" s="26"/>
      <c r="N17" s="23">
        <v>0.0</v>
      </c>
      <c r="O17" s="27"/>
      <c r="P17" s="37">
        <f t="shared" si="1"/>
        <v>0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8">
        <v>20.0</v>
      </c>
      <c r="O18" s="29" t="s">
        <v>21</v>
      </c>
      <c r="P18" s="1"/>
    </row>
    <row r="19" ht="15.75" customHeight="1">
      <c r="A19" s="30"/>
      <c r="B19" s="31" t="s">
        <v>22</v>
      </c>
      <c r="C19" s="32"/>
      <c r="D19" s="3"/>
      <c r="E19" s="3"/>
      <c r="F19" s="3"/>
      <c r="G19" s="3"/>
      <c r="H19" s="3"/>
      <c r="I19" s="3"/>
      <c r="J19" s="3"/>
      <c r="K19" s="4"/>
      <c r="L19" s="33"/>
      <c r="M19" s="33"/>
      <c r="N19" s="34" t="s">
        <v>23</v>
      </c>
      <c r="O19" s="30"/>
      <c r="P19" s="30"/>
    </row>
    <row r="20" ht="15.75" customHeight="1">
      <c r="A20" s="1"/>
      <c r="B20" s="68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6">
    <mergeCell ref="B1:N1"/>
    <mergeCell ref="C2:G2"/>
    <mergeCell ref="A5:N5"/>
    <mergeCell ref="A6:N6"/>
    <mergeCell ref="O7:O17"/>
    <mergeCell ref="C19:K19"/>
  </mergeCells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</row>
    <row r="2" ht="15.75" customHeight="1">
      <c r="A2" s="1"/>
      <c r="B2" s="5" t="s">
        <v>1</v>
      </c>
      <c r="C2" s="36" t="s">
        <v>59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20"/>
      <c r="D6" s="20"/>
      <c r="E6" s="20"/>
      <c r="F6" s="20"/>
      <c r="G6" s="21">
        <v>1.0</v>
      </c>
      <c r="H6" s="22">
        <v>0.0</v>
      </c>
      <c r="I6" s="22">
        <v>0.0</v>
      </c>
      <c r="J6" s="21">
        <v>2.0</v>
      </c>
      <c r="K6" s="21">
        <v>3.0</v>
      </c>
      <c r="L6" s="22">
        <v>1.0</v>
      </c>
      <c r="M6" s="22">
        <v>0.0</v>
      </c>
      <c r="N6" s="23">
        <v>6.0</v>
      </c>
      <c r="O6" s="24" t="s">
        <v>10</v>
      </c>
      <c r="P6" s="37">
        <f t="shared" si="1"/>
        <v>6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8.0</v>
      </c>
      <c r="H7" s="22">
        <v>1.0</v>
      </c>
      <c r="I7" s="22">
        <v>4.0</v>
      </c>
      <c r="J7" s="21">
        <v>10.0</v>
      </c>
      <c r="K7" s="21">
        <v>15.0</v>
      </c>
      <c r="L7" s="22">
        <v>2.0</v>
      </c>
      <c r="M7" s="22">
        <v>7.0</v>
      </c>
      <c r="N7" s="23">
        <v>33.0</v>
      </c>
      <c r="O7" s="25"/>
      <c r="P7" s="37">
        <f t="shared" si="1"/>
        <v>33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1">
        <v>18.0</v>
      </c>
      <c r="H13" s="22">
        <v>1.0</v>
      </c>
      <c r="I13" s="22">
        <v>3.0</v>
      </c>
      <c r="J13" s="21">
        <v>17.0</v>
      </c>
      <c r="K13" s="21">
        <v>5.0</v>
      </c>
      <c r="L13" s="22">
        <v>2.0</v>
      </c>
      <c r="M13" s="22">
        <v>5.0</v>
      </c>
      <c r="N13" s="23">
        <v>40.0</v>
      </c>
      <c r="O13" s="25"/>
      <c r="P13" s="37">
        <f t="shared" si="1"/>
        <v>40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1">
        <v>6.0</v>
      </c>
      <c r="H15" s="22">
        <v>1.0</v>
      </c>
      <c r="I15" s="22">
        <v>1.0</v>
      </c>
      <c r="J15" s="21">
        <v>9.0</v>
      </c>
      <c r="K15" s="21">
        <v>8.0</v>
      </c>
      <c r="L15" s="22">
        <v>1.0</v>
      </c>
      <c r="M15" s="22">
        <v>3.0</v>
      </c>
      <c r="N15" s="23">
        <v>23.0</v>
      </c>
      <c r="O15" s="25"/>
      <c r="P15" s="37">
        <f t="shared" si="1"/>
        <v>23</v>
      </c>
    </row>
    <row r="16" ht="15.75" customHeight="1">
      <c r="A16" s="18">
        <v>33.0</v>
      </c>
      <c r="B16" s="19" t="s">
        <v>20</v>
      </c>
      <c r="C16" s="20"/>
      <c r="D16" s="20"/>
      <c r="E16" s="21">
        <v>2.0</v>
      </c>
      <c r="F16" s="21">
        <v>9.0</v>
      </c>
      <c r="G16" s="21">
        <v>3.0</v>
      </c>
      <c r="H16" s="22">
        <v>1.0</v>
      </c>
      <c r="I16" s="22">
        <v>1.0</v>
      </c>
      <c r="J16" s="21">
        <v>1.0</v>
      </c>
      <c r="K16" s="21">
        <v>3.0</v>
      </c>
      <c r="L16" s="22">
        <v>2.0</v>
      </c>
      <c r="M16" s="22">
        <v>3.0</v>
      </c>
      <c r="N16" s="23">
        <v>18.0</v>
      </c>
      <c r="O16" s="27"/>
      <c r="P16" s="37">
        <f t="shared" si="1"/>
        <v>18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120.0</v>
      </c>
      <c r="O17" s="29" t="s">
        <v>21</v>
      </c>
      <c r="P17" s="1"/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  <c r="P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60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/>
      <c r="O6" s="40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>
        <v>6.0</v>
      </c>
      <c r="H7" s="26">
        <v>1.0</v>
      </c>
      <c r="I7" s="26">
        <v>2.0</v>
      </c>
      <c r="J7" s="20">
        <v>5.0</v>
      </c>
      <c r="K7" s="20">
        <v>1.0</v>
      </c>
      <c r="L7" s="26">
        <v>2.0</v>
      </c>
      <c r="M7" s="26">
        <v>4.0</v>
      </c>
      <c r="N7" s="23">
        <v>12.0</v>
      </c>
      <c r="O7" s="25"/>
      <c r="P7" s="37">
        <f t="shared" si="1"/>
        <v>12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/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/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/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/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/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>
        <v>2.0</v>
      </c>
      <c r="H13" s="26">
        <v>1.0</v>
      </c>
      <c r="I13" s="26">
        <v>1.0</v>
      </c>
      <c r="J13" s="20">
        <v>1.0</v>
      </c>
      <c r="K13" s="20"/>
      <c r="L13" s="26"/>
      <c r="M13" s="26">
        <v>1.0</v>
      </c>
      <c r="N13" s="23">
        <v>3.0</v>
      </c>
      <c r="O13" s="25"/>
      <c r="P13" s="37">
        <f t="shared" si="1"/>
        <v>3</v>
      </c>
    </row>
    <row r="14" ht="15.75" customHeight="1">
      <c r="A14" s="18">
        <v>31.0</v>
      </c>
      <c r="B14" s="19" t="s">
        <v>18</v>
      </c>
      <c r="C14" s="20">
        <v>3.0</v>
      </c>
      <c r="D14" s="20">
        <v>3.0</v>
      </c>
      <c r="E14" s="20">
        <v>2.0</v>
      </c>
      <c r="F14" s="20">
        <v>2.0</v>
      </c>
      <c r="G14" s="20">
        <v>4.0</v>
      </c>
      <c r="H14" s="26">
        <v>4.0</v>
      </c>
      <c r="I14" s="26">
        <v>5.0</v>
      </c>
      <c r="J14" s="20"/>
      <c r="K14" s="20"/>
      <c r="L14" s="26"/>
      <c r="M14" s="26"/>
      <c r="N14" s="23">
        <v>14.0</v>
      </c>
      <c r="O14" s="25"/>
      <c r="P14" s="37">
        <f t="shared" si="1"/>
        <v>14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>
        <v>2.0</v>
      </c>
      <c r="H15" s="26">
        <v>1.0</v>
      </c>
      <c r="I15" s="26">
        <v>1.0</v>
      </c>
      <c r="J15" s="20">
        <v>1.0</v>
      </c>
      <c r="K15" s="20">
        <v>1.0</v>
      </c>
      <c r="L15" s="26">
        <v>1.0</v>
      </c>
      <c r="M15" s="26">
        <v>1.0</v>
      </c>
      <c r="N15" s="23">
        <v>4.0</v>
      </c>
      <c r="O15" s="25"/>
      <c r="P15" s="37">
        <f t="shared" si="1"/>
        <v>4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/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33.0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61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2.0</v>
      </c>
      <c r="H7" s="22">
        <v>1.0</v>
      </c>
      <c r="I7" s="22">
        <v>1.0</v>
      </c>
      <c r="J7" s="21">
        <v>2.0</v>
      </c>
      <c r="K7" s="21">
        <v>2.0</v>
      </c>
      <c r="L7" s="22">
        <v>2.0</v>
      </c>
      <c r="M7" s="22">
        <v>2.0</v>
      </c>
      <c r="N7" s="23">
        <v>6.0</v>
      </c>
      <c r="O7" s="25"/>
      <c r="P7" s="37">
        <f t="shared" si="1"/>
        <v>6</v>
      </c>
    </row>
    <row r="8" ht="15.75" customHeight="1">
      <c r="A8" s="18">
        <v>25.0</v>
      </c>
      <c r="B8" s="19" t="s">
        <v>12</v>
      </c>
      <c r="C8" s="20"/>
      <c r="D8" s="21">
        <v>3.0</v>
      </c>
      <c r="E8" s="21">
        <v>2.0</v>
      </c>
      <c r="F8" s="20"/>
      <c r="G8" s="20"/>
      <c r="H8" s="22">
        <v>2.0</v>
      </c>
      <c r="I8" s="22">
        <v>3.0</v>
      </c>
      <c r="J8" s="21">
        <v>1.0</v>
      </c>
      <c r="K8" s="21">
        <v>2.0</v>
      </c>
      <c r="L8" s="22">
        <v>3.0</v>
      </c>
      <c r="M8" s="26"/>
      <c r="N8" s="23">
        <v>8.0</v>
      </c>
      <c r="O8" s="25"/>
      <c r="P8" s="37">
        <f t="shared" si="1"/>
        <v>8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1">
        <v>2.0</v>
      </c>
      <c r="H13" s="22">
        <v>1.0</v>
      </c>
      <c r="I13" s="22">
        <v>1.0</v>
      </c>
      <c r="J13" s="21">
        <v>4.0</v>
      </c>
      <c r="K13" s="21">
        <v>1.0</v>
      </c>
      <c r="L13" s="22">
        <v>2.0</v>
      </c>
      <c r="M13" s="22">
        <v>2.0</v>
      </c>
      <c r="N13" s="23">
        <v>7.0</v>
      </c>
      <c r="O13" s="25"/>
      <c r="P13" s="37">
        <f t="shared" si="1"/>
        <v>7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1">
        <v>2.0</v>
      </c>
      <c r="H15" s="22">
        <v>1.0</v>
      </c>
      <c r="I15" s="22">
        <v>1.0</v>
      </c>
      <c r="J15" s="21">
        <v>2.0</v>
      </c>
      <c r="K15" s="21">
        <v>2.0</v>
      </c>
      <c r="L15" s="22">
        <v>2.0</v>
      </c>
      <c r="M15" s="22">
        <v>2.0</v>
      </c>
      <c r="N15" s="23">
        <v>6.0</v>
      </c>
      <c r="O15" s="25"/>
      <c r="P15" s="37">
        <f t="shared" si="1"/>
        <v>6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27.0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69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1"/>
    </row>
    <row r="2">
      <c r="A2" s="70"/>
      <c r="B2" s="71" t="s">
        <v>62</v>
      </c>
      <c r="C2" s="72" t="s">
        <v>63</v>
      </c>
      <c r="D2" s="15"/>
      <c r="E2" s="15"/>
      <c r="F2" s="15"/>
      <c r="G2" s="73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>
        <v>12.0</v>
      </c>
      <c r="H6" s="22">
        <v>1.0</v>
      </c>
      <c r="I6" s="22">
        <v>6.0</v>
      </c>
      <c r="J6" s="20">
        <v>13.0</v>
      </c>
      <c r="K6" s="20">
        <v>12.0</v>
      </c>
      <c r="L6" s="22">
        <v>2.0</v>
      </c>
      <c r="M6" s="22">
        <v>10.0</v>
      </c>
      <c r="N6" s="23">
        <v>37.0</v>
      </c>
      <c r="O6" s="40" t="s">
        <v>10</v>
      </c>
      <c r="P6" s="37">
        <f t="shared" si="1"/>
        <v>37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>
        <v>20.0</v>
      </c>
      <c r="H7" s="22">
        <v>2.0</v>
      </c>
      <c r="I7" s="22">
        <v>16.0</v>
      </c>
      <c r="J7" s="20">
        <v>18.0</v>
      </c>
      <c r="K7" s="20">
        <v>20.0</v>
      </c>
      <c r="L7" s="22">
        <v>3.0</v>
      </c>
      <c r="M7" s="22">
        <v>18.0</v>
      </c>
      <c r="N7" s="23">
        <v>58.0</v>
      </c>
      <c r="O7" s="25"/>
      <c r="P7" s="37">
        <f t="shared" si="1"/>
        <v>58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2"/>
      <c r="I8" s="22"/>
      <c r="J8" s="20"/>
      <c r="K8" s="20"/>
      <c r="L8" s="22"/>
      <c r="M8" s="22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2"/>
      <c r="I9" s="22"/>
      <c r="J9" s="20"/>
      <c r="K9" s="20"/>
      <c r="L9" s="22"/>
      <c r="M9" s="22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2"/>
      <c r="I10" s="22"/>
      <c r="J10" s="20"/>
      <c r="K10" s="20"/>
      <c r="L10" s="22"/>
      <c r="M10" s="22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2"/>
      <c r="I11" s="22"/>
      <c r="J11" s="20"/>
      <c r="K11" s="20"/>
      <c r="L11" s="22"/>
      <c r="M11" s="22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2"/>
      <c r="I12" s="22"/>
      <c r="J12" s="20"/>
      <c r="K12" s="20"/>
      <c r="L12" s="22"/>
      <c r="M12" s="22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>
        <v>32.0</v>
      </c>
      <c r="H13" s="22">
        <v>1.0</v>
      </c>
      <c r="I13" s="22">
        <v>5.0</v>
      </c>
      <c r="J13" s="20">
        <v>10.0</v>
      </c>
      <c r="K13" s="20">
        <v>11.0</v>
      </c>
      <c r="L13" s="22">
        <v>1.0</v>
      </c>
      <c r="M13" s="22">
        <v>9.0</v>
      </c>
      <c r="N13" s="23">
        <v>53.0</v>
      </c>
      <c r="O13" s="25"/>
      <c r="P13" s="37">
        <f t="shared" si="1"/>
        <v>53</v>
      </c>
    </row>
    <row r="14" ht="15.75" customHeight="1">
      <c r="A14" s="18">
        <v>31.0</v>
      </c>
      <c r="B14" s="19" t="s">
        <v>18</v>
      </c>
      <c r="C14" s="20">
        <v>11.0</v>
      </c>
      <c r="D14" s="20">
        <v>13.0</v>
      </c>
      <c r="E14" s="21">
        <v>17.0</v>
      </c>
      <c r="F14" s="21">
        <v>12.0</v>
      </c>
      <c r="G14" s="21">
        <v>15.0</v>
      </c>
      <c r="H14" s="22">
        <v>6.0</v>
      </c>
      <c r="I14" s="22">
        <v>30.0</v>
      </c>
      <c r="J14" s="20">
        <v>5.0</v>
      </c>
      <c r="K14" s="20">
        <v>11.0</v>
      </c>
      <c r="L14" s="22">
        <v>3.0</v>
      </c>
      <c r="M14" s="22">
        <v>11.0</v>
      </c>
      <c r="N14" s="23">
        <v>84.0</v>
      </c>
      <c r="O14" s="25"/>
      <c r="P14" s="37">
        <f t="shared" si="1"/>
        <v>84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>
        <v>23.0</v>
      </c>
      <c r="H15" s="22">
        <v>1.0</v>
      </c>
      <c r="I15" s="22">
        <v>5.0</v>
      </c>
      <c r="J15" s="21">
        <v>7.0</v>
      </c>
      <c r="K15" s="20">
        <v>10.0</v>
      </c>
      <c r="L15" s="22">
        <v>2.0</v>
      </c>
      <c r="M15" s="22">
        <v>9.0</v>
      </c>
      <c r="N15" s="23">
        <v>40.0</v>
      </c>
      <c r="O15" s="25"/>
      <c r="P15" s="37">
        <f t="shared" si="1"/>
        <v>40</v>
      </c>
    </row>
    <row r="16" ht="15.75" customHeight="1">
      <c r="A16" s="18">
        <v>33.0</v>
      </c>
      <c r="B16" s="19" t="s">
        <v>20</v>
      </c>
      <c r="C16" s="20"/>
      <c r="D16" s="20"/>
      <c r="E16" s="20">
        <v>4.0</v>
      </c>
      <c r="F16" s="20">
        <v>21.0</v>
      </c>
      <c r="G16" s="20">
        <v>17.0</v>
      </c>
      <c r="H16" s="22">
        <v>0.0</v>
      </c>
      <c r="I16" s="22">
        <v>0.0</v>
      </c>
      <c r="J16" s="21">
        <v>8.0</v>
      </c>
      <c r="K16" s="20"/>
      <c r="L16" s="22">
        <v>0.0</v>
      </c>
      <c r="M16" s="22">
        <v>1.0</v>
      </c>
      <c r="N16" s="23">
        <v>50.0</v>
      </c>
      <c r="O16" s="27"/>
      <c r="P16" s="37">
        <f t="shared" si="1"/>
        <v>50</v>
      </c>
    </row>
    <row r="17" ht="15.75" customHeight="1">
      <c r="A17" s="1"/>
      <c r="B17" s="1"/>
      <c r="C17" s="1"/>
      <c r="D17" s="1"/>
      <c r="E17" s="1"/>
      <c r="F17" s="74"/>
      <c r="G17" s="74"/>
      <c r="H17" s="75"/>
      <c r="I17" s="75"/>
      <c r="J17" s="74"/>
      <c r="K17" s="1"/>
      <c r="L17" s="1"/>
      <c r="M17" s="1"/>
      <c r="N17" s="28">
        <v>322.0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" t="s">
        <v>1</v>
      </c>
      <c r="C2" s="36" t="s">
        <v>64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20"/>
      <c r="D6" s="20"/>
      <c r="E6" s="20"/>
      <c r="F6" s="20"/>
      <c r="G6" s="20">
        <v>6.0</v>
      </c>
      <c r="H6" s="22">
        <v>1.0</v>
      </c>
      <c r="I6" s="22">
        <v>2.0</v>
      </c>
      <c r="J6" s="20">
        <v>9.0</v>
      </c>
      <c r="K6" s="20">
        <v>9.0</v>
      </c>
      <c r="L6" s="22">
        <v>1.0</v>
      </c>
      <c r="M6" s="22">
        <v>2.0</v>
      </c>
      <c r="N6" s="23">
        <v>24.0</v>
      </c>
      <c r="O6" s="24" t="s">
        <v>10</v>
      </c>
      <c r="P6" s="37">
        <f t="shared" si="1"/>
        <v>24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>
        <v>16.0</v>
      </c>
      <c r="H7" s="22">
        <v>1.0</v>
      </c>
      <c r="I7" s="22">
        <v>5.0</v>
      </c>
      <c r="J7" s="20">
        <v>18.0</v>
      </c>
      <c r="K7" s="20">
        <v>15.0</v>
      </c>
      <c r="L7" s="22">
        <v>2.0</v>
      </c>
      <c r="M7" s="22">
        <v>12.0</v>
      </c>
      <c r="N7" s="23">
        <v>49.0</v>
      </c>
      <c r="O7" s="25"/>
      <c r="P7" s="37">
        <f t="shared" si="1"/>
        <v>49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>
        <v>33.0</v>
      </c>
      <c r="H13" s="22">
        <v>1.0</v>
      </c>
      <c r="I13" s="22">
        <v>5.0</v>
      </c>
      <c r="J13" s="20">
        <v>26.0</v>
      </c>
      <c r="K13" s="20">
        <v>14.0</v>
      </c>
      <c r="L13" s="22">
        <v>2.0</v>
      </c>
      <c r="M13" s="22">
        <v>11.0</v>
      </c>
      <c r="N13" s="23">
        <v>73.0</v>
      </c>
      <c r="O13" s="25"/>
      <c r="P13" s="37">
        <f t="shared" si="1"/>
        <v>73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>
        <v>20.0</v>
      </c>
      <c r="H15" s="22">
        <v>1.0</v>
      </c>
      <c r="I15" s="22">
        <v>5.0</v>
      </c>
      <c r="J15" s="20">
        <v>25.0</v>
      </c>
      <c r="K15" s="20">
        <v>14.0</v>
      </c>
      <c r="L15" s="22">
        <v>2.0</v>
      </c>
      <c r="M15" s="22">
        <v>11.0</v>
      </c>
      <c r="N15" s="23">
        <v>59.0</v>
      </c>
      <c r="O15" s="25"/>
      <c r="P15" s="37">
        <f t="shared" si="1"/>
        <v>59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>
        <v>11.0</v>
      </c>
      <c r="H16" s="22">
        <v>1.0</v>
      </c>
      <c r="I16" s="22">
        <v>5.0</v>
      </c>
      <c r="J16" s="20">
        <v>12.0</v>
      </c>
      <c r="K16" s="20">
        <v>3.0</v>
      </c>
      <c r="L16" s="22">
        <v>2.0</v>
      </c>
      <c r="M16" s="22">
        <v>7.0</v>
      </c>
      <c r="N16" s="23">
        <v>26.0</v>
      </c>
      <c r="O16" s="27"/>
      <c r="P16" s="37">
        <f t="shared" si="1"/>
        <v>26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231.0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65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1">
        <v>1.0</v>
      </c>
      <c r="H7" s="22">
        <v>1.0</v>
      </c>
      <c r="I7" s="26"/>
      <c r="J7" s="20"/>
      <c r="K7" s="20"/>
      <c r="L7" s="26"/>
      <c r="M7" s="26"/>
      <c r="N7" s="23">
        <v>1.0</v>
      </c>
      <c r="O7" s="25"/>
      <c r="P7" s="37">
        <f t="shared" si="1"/>
        <v>1</v>
      </c>
    </row>
    <row r="8" ht="15.75" customHeight="1">
      <c r="A8" s="18">
        <v>25.0</v>
      </c>
      <c r="B8" s="19" t="s">
        <v>12</v>
      </c>
      <c r="C8" s="21">
        <v>2.0</v>
      </c>
      <c r="D8" s="21">
        <v>3.0</v>
      </c>
      <c r="E8" s="21">
        <v>2.0</v>
      </c>
      <c r="F8" s="21">
        <v>2.0</v>
      </c>
      <c r="G8" s="21">
        <v>3.0</v>
      </c>
      <c r="H8" s="22">
        <v>2.0</v>
      </c>
      <c r="I8" s="22">
        <v>5.0</v>
      </c>
      <c r="J8" s="21">
        <v>2.0</v>
      </c>
      <c r="K8" s="21">
        <v>1.0</v>
      </c>
      <c r="L8" s="22">
        <v>1.0</v>
      </c>
      <c r="M8" s="22">
        <v>1.0</v>
      </c>
      <c r="N8" s="23">
        <v>15.0</v>
      </c>
      <c r="O8" s="25"/>
      <c r="P8" s="37">
        <f t="shared" si="1"/>
        <v>15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1">
        <v>0.0</v>
      </c>
      <c r="D13" s="21">
        <v>0.0</v>
      </c>
      <c r="E13" s="21">
        <v>0.0</v>
      </c>
      <c r="F13" s="21">
        <v>0.0</v>
      </c>
      <c r="G13" s="21">
        <v>6.0</v>
      </c>
      <c r="H13" s="22"/>
      <c r="I13" s="22">
        <v>1.0</v>
      </c>
      <c r="J13" s="21">
        <v>3.0</v>
      </c>
      <c r="K13" s="21">
        <v>3.0</v>
      </c>
      <c r="L13" s="22"/>
      <c r="M13" s="26"/>
      <c r="N13" s="23">
        <v>12.0</v>
      </c>
      <c r="O13" s="25"/>
      <c r="P13" s="37">
        <f t="shared" si="1"/>
        <v>12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1">
        <v>0.0</v>
      </c>
      <c r="D15" s="21">
        <v>0.0</v>
      </c>
      <c r="E15" s="21">
        <v>0.0</v>
      </c>
      <c r="F15" s="21">
        <v>0.0</v>
      </c>
      <c r="G15" s="21">
        <v>2.0</v>
      </c>
      <c r="H15" s="26"/>
      <c r="I15" s="26"/>
      <c r="J15" s="21">
        <v>1.0</v>
      </c>
      <c r="K15" s="21">
        <v>4.0</v>
      </c>
      <c r="L15" s="22">
        <v>1.0</v>
      </c>
      <c r="M15" s="26"/>
      <c r="N15" s="23">
        <v>7.0</v>
      </c>
      <c r="O15" s="25"/>
      <c r="P15" s="37">
        <f t="shared" si="1"/>
        <v>7</v>
      </c>
    </row>
    <row r="16" ht="15.75" customHeight="1">
      <c r="A16" s="18">
        <v>33.0</v>
      </c>
      <c r="B16" s="19" t="s">
        <v>20</v>
      </c>
      <c r="C16" s="21">
        <v>0.0</v>
      </c>
      <c r="D16" s="21">
        <v>0.0</v>
      </c>
      <c r="E16" s="21">
        <v>0.0</v>
      </c>
      <c r="F16" s="21">
        <v>0.0</v>
      </c>
      <c r="G16" s="21">
        <v>2.0</v>
      </c>
      <c r="H16" s="26"/>
      <c r="I16" s="26"/>
      <c r="J16" s="20"/>
      <c r="K16" s="20"/>
      <c r="L16" s="26"/>
      <c r="M16" s="26"/>
      <c r="N16" s="23">
        <v>2.0</v>
      </c>
      <c r="O16" s="27"/>
      <c r="P16" s="37">
        <f t="shared" si="1"/>
        <v>2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37.0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76"/>
      <c r="B1" s="77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76"/>
    </row>
    <row r="2">
      <c r="A2" s="76"/>
      <c r="B2" s="78" t="s">
        <v>1</v>
      </c>
      <c r="C2" s="79" t="s">
        <v>66</v>
      </c>
      <c r="D2" s="7"/>
      <c r="E2" s="7"/>
      <c r="F2" s="7"/>
      <c r="G2" s="8"/>
      <c r="H2" s="76"/>
      <c r="I2" s="76"/>
      <c r="J2" s="76"/>
      <c r="K2" s="76"/>
      <c r="L2" s="76"/>
      <c r="M2" s="76"/>
      <c r="N2" s="76"/>
      <c r="O2" s="76"/>
    </row>
    <row r="3">
      <c r="A3" s="80"/>
      <c r="B3" s="81" t="s">
        <v>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76"/>
    </row>
    <row r="4">
      <c r="A4" s="82"/>
      <c r="B4" s="83" t="s">
        <v>4</v>
      </c>
      <c r="C4" s="83">
        <v>5.0</v>
      </c>
      <c r="D4" s="83">
        <v>6.0</v>
      </c>
      <c r="E4" s="83">
        <v>7.0</v>
      </c>
      <c r="F4" s="83">
        <v>8.0</v>
      </c>
      <c r="G4" s="83">
        <v>9.0</v>
      </c>
      <c r="H4" s="84" t="s">
        <v>5</v>
      </c>
      <c r="I4" s="84" t="s">
        <v>6</v>
      </c>
      <c r="J4" s="83">
        <v>10.0</v>
      </c>
      <c r="K4" s="83">
        <v>11.0</v>
      </c>
      <c r="L4" s="84" t="s">
        <v>5</v>
      </c>
      <c r="M4" s="84" t="s">
        <v>6</v>
      </c>
      <c r="N4" s="83" t="s">
        <v>7</v>
      </c>
      <c r="O4" s="76"/>
    </row>
    <row r="5" ht="15.75" customHeight="1">
      <c r="A5" s="85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86"/>
      <c r="P5" s="37">
        <f t="shared" ref="P5:P16" si="1">SUM(C5:G5,J5:K5)</f>
        <v>0</v>
      </c>
    </row>
    <row r="6" ht="15.75" customHeight="1">
      <c r="A6" s="87">
        <v>23.0</v>
      </c>
      <c r="B6" s="88" t="s">
        <v>9</v>
      </c>
      <c r="C6" s="89"/>
      <c r="D6" s="89"/>
      <c r="E6" s="89"/>
      <c r="F6" s="89"/>
      <c r="G6" s="89">
        <v>53.0</v>
      </c>
      <c r="H6" s="90">
        <v>1.0</v>
      </c>
      <c r="I6" s="90">
        <v>6.0</v>
      </c>
      <c r="J6" s="89">
        <v>74.0</v>
      </c>
      <c r="K6" s="89">
        <v>65.0</v>
      </c>
      <c r="L6" s="90">
        <v>7.0</v>
      </c>
      <c r="M6" s="90">
        <v>30.0</v>
      </c>
      <c r="N6" s="89">
        <v>192.0</v>
      </c>
      <c r="O6" s="40" t="s">
        <v>10</v>
      </c>
      <c r="P6" s="37">
        <f t="shared" si="1"/>
        <v>192</v>
      </c>
    </row>
    <row r="7" ht="15.75" customHeight="1">
      <c r="A7" s="87">
        <v>24.0</v>
      </c>
      <c r="B7" s="88" t="s">
        <v>11</v>
      </c>
      <c r="C7" s="89"/>
      <c r="D7" s="89"/>
      <c r="E7" s="89"/>
      <c r="F7" s="89"/>
      <c r="G7" s="89">
        <v>60.0</v>
      </c>
      <c r="H7" s="90">
        <v>1.0</v>
      </c>
      <c r="I7" s="90">
        <v>35.0</v>
      </c>
      <c r="J7" s="89">
        <v>45.0</v>
      </c>
      <c r="K7" s="89">
        <v>53.0</v>
      </c>
      <c r="L7" s="90">
        <v>3.0</v>
      </c>
      <c r="M7" s="90">
        <v>29.0</v>
      </c>
      <c r="N7" s="89">
        <v>158.0</v>
      </c>
      <c r="O7" s="25"/>
      <c r="P7" s="37">
        <f t="shared" si="1"/>
        <v>158</v>
      </c>
    </row>
    <row r="8" ht="15.75" customHeight="1">
      <c r="A8" s="87">
        <v>25.0</v>
      </c>
      <c r="B8" s="88" t="s">
        <v>12</v>
      </c>
      <c r="C8" s="89"/>
      <c r="D8" s="89"/>
      <c r="E8" s="89"/>
      <c r="F8" s="89">
        <v>1.0</v>
      </c>
      <c r="G8" s="89"/>
      <c r="H8" s="90"/>
      <c r="I8" s="90">
        <v>1.0</v>
      </c>
      <c r="J8" s="89"/>
      <c r="K8" s="89"/>
      <c r="L8" s="90"/>
      <c r="M8" s="90"/>
      <c r="N8" s="89">
        <v>1.0</v>
      </c>
      <c r="O8" s="25"/>
      <c r="P8" s="37">
        <f t="shared" si="1"/>
        <v>1</v>
      </c>
    </row>
    <row r="9" ht="15.75" customHeight="1">
      <c r="A9" s="87">
        <v>26.0</v>
      </c>
      <c r="B9" s="88" t="s">
        <v>13</v>
      </c>
      <c r="C9" s="89"/>
      <c r="D9" s="89"/>
      <c r="E9" s="89"/>
      <c r="F9" s="89"/>
      <c r="G9" s="89"/>
      <c r="H9" s="90"/>
      <c r="I9" s="90"/>
      <c r="J9" s="89"/>
      <c r="K9" s="89"/>
      <c r="L9" s="90"/>
      <c r="M9" s="90"/>
      <c r="N9" s="89">
        <v>0.0</v>
      </c>
      <c r="O9" s="25"/>
      <c r="P9" s="37">
        <f t="shared" si="1"/>
        <v>0</v>
      </c>
    </row>
    <row r="10" ht="15.75" customHeight="1">
      <c r="A10" s="87">
        <v>27.0</v>
      </c>
      <c r="B10" s="88" t="s">
        <v>14</v>
      </c>
      <c r="C10" s="89">
        <v>3.0</v>
      </c>
      <c r="D10" s="89">
        <v>1.0</v>
      </c>
      <c r="E10" s="89"/>
      <c r="F10" s="89">
        <v>2.0</v>
      </c>
      <c r="G10" s="89"/>
      <c r="H10" s="90">
        <v>1.0</v>
      </c>
      <c r="I10" s="90">
        <v>3.0</v>
      </c>
      <c r="J10" s="89"/>
      <c r="K10" s="89"/>
      <c r="L10" s="90"/>
      <c r="M10" s="90"/>
      <c r="N10" s="89">
        <v>6.0</v>
      </c>
      <c r="O10" s="25"/>
      <c r="P10" s="37">
        <f t="shared" si="1"/>
        <v>6</v>
      </c>
    </row>
    <row r="11" ht="15.75" customHeight="1">
      <c r="A11" s="87">
        <v>28.0</v>
      </c>
      <c r="B11" s="88" t="s">
        <v>15</v>
      </c>
      <c r="C11" s="89"/>
      <c r="D11" s="89"/>
      <c r="E11" s="89"/>
      <c r="F11" s="89"/>
      <c r="G11" s="89"/>
      <c r="H11" s="90"/>
      <c r="I11" s="90"/>
      <c r="J11" s="89"/>
      <c r="K11" s="89"/>
      <c r="L11" s="90"/>
      <c r="M11" s="90"/>
      <c r="N11" s="89">
        <v>0.0</v>
      </c>
      <c r="O11" s="25"/>
      <c r="P11" s="37">
        <f t="shared" si="1"/>
        <v>0</v>
      </c>
    </row>
    <row r="12" ht="15.75" customHeight="1">
      <c r="A12" s="87">
        <v>29.0</v>
      </c>
      <c r="B12" s="88" t="s">
        <v>16</v>
      </c>
      <c r="C12" s="89"/>
      <c r="D12" s="89"/>
      <c r="E12" s="89"/>
      <c r="F12" s="89"/>
      <c r="G12" s="89"/>
      <c r="H12" s="90"/>
      <c r="I12" s="90"/>
      <c r="J12" s="89"/>
      <c r="K12" s="89"/>
      <c r="L12" s="90"/>
      <c r="M12" s="90"/>
      <c r="N12" s="89">
        <v>0.0</v>
      </c>
      <c r="O12" s="25"/>
      <c r="P12" s="37">
        <f t="shared" si="1"/>
        <v>0</v>
      </c>
    </row>
    <row r="13" ht="15.75" customHeight="1">
      <c r="A13" s="87">
        <v>30.0</v>
      </c>
      <c r="B13" s="88" t="s">
        <v>17</v>
      </c>
      <c r="C13" s="89"/>
      <c r="D13" s="89"/>
      <c r="E13" s="89"/>
      <c r="F13" s="89"/>
      <c r="G13" s="89">
        <v>28.0</v>
      </c>
      <c r="H13" s="90">
        <v>2.0</v>
      </c>
      <c r="I13" s="90">
        <v>4.0</v>
      </c>
      <c r="J13" s="89">
        <v>21.0</v>
      </c>
      <c r="K13" s="89">
        <v>18.0</v>
      </c>
      <c r="L13" s="90">
        <v>3.0</v>
      </c>
      <c r="M13" s="90">
        <v>10.0</v>
      </c>
      <c r="N13" s="89">
        <v>67.0</v>
      </c>
      <c r="O13" s="25"/>
      <c r="P13" s="37">
        <f t="shared" si="1"/>
        <v>67</v>
      </c>
    </row>
    <row r="14" ht="15.75" customHeight="1">
      <c r="A14" s="87">
        <v>31.0</v>
      </c>
      <c r="B14" s="88" t="s">
        <v>18</v>
      </c>
      <c r="C14" s="89">
        <v>24.0</v>
      </c>
      <c r="D14" s="89">
        <v>31.0</v>
      </c>
      <c r="E14" s="89">
        <v>23.0</v>
      </c>
      <c r="F14" s="89">
        <v>24.0</v>
      </c>
      <c r="G14" s="89">
        <v>28.0</v>
      </c>
      <c r="H14" s="90">
        <v>14.0</v>
      </c>
      <c r="I14" s="90">
        <v>62.0</v>
      </c>
      <c r="J14" s="89">
        <v>21.0</v>
      </c>
      <c r="K14" s="89"/>
      <c r="L14" s="90">
        <v>4.0</v>
      </c>
      <c r="M14" s="90">
        <v>11.0</v>
      </c>
      <c r="N14" s="89">
        <v>151.0</v>
      </c>
      <c r="O14" s="25"/>
      <c r="P14" s="37">
        <f t="shared" si="1"/>
        <v>151</v>
      </c>
    </row>
    <row r="15" ht="15.75" customHeight="1">
      <c r="A15" s="87">
        <v>32.0</v>
      </c>
      <c r="B15" s="88" t="s">
        <v>19</v>
      </c>
      <c r="C15" s="89"/>
      <c r="D15" s="89"/>
      <c r="E15" s="89"/>
      <c r="F15" s="89"/>
      <c r="G15" s="89">
        <v>21.0</v>
      </c>
      <c r="H15" s="90">
        <v>0.0</v>
      </c>
      <c r="I15" s="90">
        <v>4.0</v>
      </c>
      <c r="J15" s="89">
        <v>13.0</v>
      </c>
      <c r="K15" s="89">
        <v>14.0</v>
      </c>
      <c r="L15" s="90">
        <v>3.0</v>
      </c>
      <c r="M15" s="90">
        <v>11.0</v>
      </c>
      <c r="N15" s="89">
        <v>48.0</v>
      </c>
      <c r="O15" s="25"/>
      <c r="P15" s="37">
        <f t="shared" si="1"/>
        <v>48</v>
      </c>
    </row>
    <row r="16" ht="15.75" customHeight="1">
      <c r="A16" s="87">
        <v>33.0</v>
      </c>
      <c r="B16" s="88" t="s">
        <v>20</v>
      </c>
      <c r="C16" s="89"/>
      <c r="D16" s="89"/>
      <c r="E16" s="89">
        <v>4.0</v>
      </c>
      <c r="F16" s="89">
        <v>19.0</v>
      </c>
      <c r="G16" s="89">
        <v>7.0</v>
      </c>
      <c r="H16" s="90">
        <v>3.0</v>
      </c>
      <c r="I16" s="90">
        <v>3.0</v>
      </c>
      <c r="J16" s="89">
        <v>8.0</v>
      </c>
      <c r="K16" s="89">
        <v>3.0</v>
      </c>
      <c r="L16" s="90">
        <v>1.0</v>
      </c>
      <c r="M16" s="90">
        <v>3.0</v>
      </c>
      <c r="N16" s="89">
        <v>41.0</v>
      </c>
      <c r="O16" s="27"/>
      <c r="P16" s="37">
        <f t="shared" si="1"/>
        <v>41</v>
      </c>
    </row>
    <row r="17" ht="15.75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91">
        <v>664.0</v>
      </c>
      <c r="O17" s="92" t="s">
        <v>21</v>
      </c>
    </row>
    <row r="18" ht="15.75" customHeight="1">
      <c r="A18" s="76"/>
      <c r="B18" s="93" t="s">
        <v>22</v>
      </c>
      <c r="C18" s="94"/>
      <c r="D18" s="3"/>
      <c r="E18" s="3"/>
      <c r="F18" s="3"/>
      <c r="G18" s="3"/>
      <c r="H18" s="3"/>
      <c r="I18" s="3"/>
      <c r="J18" s="3"/>
      <c r="K18" s="4"/>
      <c r="L18" s="95"/>
      <c r="M18" s="95"/>
      <c r="N18" s="96" t="s">
        <v>23</v>
      </c>
      <c r="O18" s="76"/>
    </row>
    <row r="19" ht="15.75" customHeight="1">
      <c r="A19" s="1"/>
      <c r="B19" s="68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3.71"/>
    <col customWidth="1" min="4" max="11" width="8.71"/>
    <col customWidth="1" min="12" max="12" width="11.14"/>
    <col customWidth="1" min="13" max="13" width="12.71"/>
    <col customWidth="1" min="14" max="14" width="11.0"/>
    <col customWidth="1" min="15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67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Q3" s="37" t="s">
        <v>68</v>
      </c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37" t="s">
        <v>69</v>
      </c>
      <c r="Q4" s="37" t="s">
        <v>70</v>
      </c>
      <c r="R4" s="37" t="s">
        <v>71</v>
      </c>
    </row>
    <row r="5">
      <c r="A5" s="14" t="s">
        <v>57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"/>
    </row>
    <row r="6" ht="15.75" customHeight="1">
      <c r="A6" s="14" t="s">
        <v>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7"/>
      <c r="P6" s="37">
        <f t="shared" ref="P6:P17" si="1">SUM(C6:G6,J6:K6)</f>
        <v>0</v>
      </c>
      <c r="Q6" s="37">
        <f t="shared" ref="Q6:Q17" si="2">SUM(C6:G6)</f>
        <v>0</v>
      </c>
      <c r="R6" s="37">
        <f t="shared" ref="R6:R17" si="3">SUM(J6:K6)</f>
        <v>0</v>
      </c>
    </row>
    <row r="7" ht="15.75" customHeight="1">
      <c r="A7" s="18">
        <v>23.0</v>
      </c>
      <c r="B7" s="19" t="s">
        <v>9</v>
      </c>
      <c r="C7" s="97">
        <f>'РЛИ'!C6+'ЯКШИ'!C6+'ВВРЛИ'!C6+'РСКШИ'!C52+'Жатай'!C6+'МАШ'!C6+'СУНЦ'!C6+'Абый'!C6+'Алдан'!C6+'Аллаих'!C6+'Амга'!C6+'Анабар'!C6+'Булун'!C6+'ВВилюй'!C6+'Вколым'!C6+'Вянск'!C6+'Вилюй'!C6+'Горн'!C6+'Жиг'!C6+'Кобяй'!C6+'Ленск'!C6+'М_К'!C6+'Мирн'!C6+'Момма'!C6+'Нам'!C6+'Нерюнг'!C6+'Нколым'!C6+'Нюрб'!C6+'Оймяк'!C6+'Олекм'!C6+'Оленек'!C6+'СрКол'!C6+'Сунт'!C6+'Татта'!C7+'Томп'!C7+'У-Алд'!C6+'У-Май'!C6+'У-Янск'!C6+'Хангал'!C6+'Чурапч'!C6+'Э_Б'!C6+'Якутск'!C6</f>
        <v>0</v>
      </c>
      <c r="D7" s="97">
        <f>'РЛИ'!D6+'ЯКШИ'!D6+'ВВРЛИ'!D6+'РСКШИ'!D52+'Жатай'!D6+'МАШ'!D6+'СУНЦ'!D6+'Абый'!D6+'Алдан'!D6+'Аллаих'!D6+'Амга'!D6+'Анабар'!D6+'Булун'!D6+'ВВилюй'!D6+'Вколым'!D6+'Вянск'!D6+'Вилюй'!D6+'Горн'!D6+'Жиг'!D6+'Кобяй'!D6+'Ленск'!D6+'М_К'!D6+'Мирн'!D6+'Момма'!D6+'Нам'!D6+'Нерюнг'!D6+'Нколым'!D6+'Нюрб'!D6+'Оймяк'!D6+'Олекм'!D6+'Оленек'!D6+'СрКол'!D6+'Сунт'!D6+'Татта'!D7+'Томп'!D7+'У-Алд'!D6+'У-Май'!D6+'У-Янск'!D6+'Хангал'!D6+'Чурапч'!D6+'Э_Б'!D6+'Якутск'!D6</f>
        <v>0</v>
      </c>
      <c r="E7" s="97">
        <f>'РЛИ'!E6+'ЯКШИ'!E6+'ВВРЛИ'!E6+'РСКШИ'!E52+'Жатай'!E6+'МАШ'!E6+'СУНЦ'!E6+'Абый'!E6+'Алдан'!E6+'Аллаих'!E6+'Амга'!E6+'Анабар'!E6+'Булун'!E6+'ВВилюй'!E6+'Вколым'!E6+'Вянск'!E6+'Вилюй'!E6+'Горн'!E6+'Жиг'!E6+'Кобяй'!E6+'Ленск'!E6+'М_К'!E6+'Мирн'!E6+'Момма'!E6+'Нам'!E6+'Нерюнг'!E6+'Нколым'!E6+'Нюрб'!E6+'Оймяк'!E6+'Олекм'!E6+'Оленек'!E6+'СрКол'!E6+'Сунт'!E6+'Татта'!E7+'Томп'!E7+'У-Алд'!E6+'У-Май'!E6+'У-Янск'!E6+'Хангал'!E6+'Чурапч'!E6+'Э_Б'!E6+'Якутск'!E6</f>
        <v>0</v>
      </c>
      <c r="F7" s="97">
        <f>'РЛИ'!F6+'ЯКШИ'!F6+'ВВРЛИ'!F6+'РСКШИ'!F52+'Жатай'!F6+'МАШ'!F6+'СУНЦ'!F6+'Абый'!F6+'Алдан'!F6+'Аллаих'!F6+'Амга'!F6+'Анабар'!F6+'Булун'!F6+'ВВилюй'!F6+'Вколым'!F6+'Вянск'!F6+'Вилюй'!F6+'Горн'!F6+'Жиг'!F6+'Кобяй'!F6+'Ленск'!F6+'М_К'!F6+'Мирн'!F6+'Момма'!F6+'Нам'!F6+'Нерюнг'!F6+'Нколым'!F6+'Нюрб'!F6+'Оймяк'!F6+'Олекм'!F6+'Оленек'!F6+'СрКол'!F6+'Сунт'!F6+'Татта'!F7+'Томп'!F7+'У-Алд'!F6+'У-Май'!F6+'У-Янск'!F6+'Хангал'!F6+'Чурапч'!F6+'Э_Б'!F6+'Якутск'!F6</f>
        <v>0</v>
      </c>
      <c r="G7" s="97">
        <f>'РЛИ'!G6+'ЯКШИ'!G6+'ВВРЛИ'!G6+'РСКШИ'!G52+'Жатай'!G6+'МАШ'!G6+'СУНЦ'!G6+'Абый'!G6+'Алдан'!G6+'Аллаих'!G6+'Амга'!G6+'Анабар'!G6+'Булун'!G6+'ВВилюй'!G6+'Вколым'!G6+'Вянск'!G6+'Вилюй'!G6+'Горн'!G6+'Жиг'!G6+'Кобяй'!G6+'Ленск'!G6+'М_К'!G6+'Мирн'!G6+'Момма'!G6+'Нам'!G6+'Нерюнг'!G6+'Нколым'!G6+'Нюрб'!G6+'Оймяк'!G6+'Олекм'!G6+'Оленек'!G6+'СрКол'!G6+'Сунт'!G6+'Татта'!G7+'Томп'!G7+'У-Алд'!G6+'У-Май'!G6+'У-Янск'!G6+'Хангал'!G6+'Чурапч'!G6+'Э_Б'!G6+'Якутск'!G6</f>
        <v>217</v>
      </c>
      <c r="H7" s="97">
        <f>'РЛИ'!H6+'ЯКШИ'!H6+'ВВРЛИ'!H6+'РСКШИ'!H52+'Жатай'!H6+'МАШ'!H6+'СУНЦ'!H6+'Абый'!H6+'Алдан'!H6+'Аллаих'!H6+'Амга'!H6+'Анабар'!H6+'Булун'!H6+'ВВилюй'!H6+'Вколым'!H6+'Вянск'!H6+'Вилюй'!H6+'Горн'!H6+'Жиг'!H6+'Кобяй'!H6+'Ленск'!H6+'М_К'!H6+'Мирн'!H6+'Момма'!H6+'Нам'!H6+'Нерюнг'!H6+'Нколым'!H6+'Нюрб'!H6+'Оймяк'!H6+'Олекм'!H6+'Оленек'!H6+'СрКол'!H6+'Сунт'!H6+'Татта'!H7+'Томп'!H7+'У-Алд'!H6+'У-Май'!H6+'У-Янск'!H6+'Хангал'!H6+'Чурапч'!H6+'Э_Б'!H6+'Якутск'!H6</f>
        <v>18</v>
      </c>
      <c r="I7" s="97">
        <f>'РЛИ'!I6+'ЯКШИ'!I6+'ВВРЛИ'!I6+'РСКШИ'!I52+'Жатай'!I6+'МАШ'!I6+'СУНЦ'!I6+'Абый'!I6+'Алдан'!I6+'Аллаих'!I6+'Амга'!I6+'Анабар'!I6+'Булун'!I6+'ВВилюй'!I6+'Вколым'!I6+'Вянск'!I6+'Вилюй'!I6+'Горн'!I6+'Жиг'!I6+'Кобяй'!I6+'Ленск'!I6+'М_К'!I6+'Мирн'!I6+'Момма'!I6+'Нам'!I6+'Нерюнг'!I6+'Нколым'!I6+'Нюрб'!I6+'Оймяк'!I6+'Олекм'!I6+'Оленек'!I6+'СрКол'!I6+'Сунт'!I6+'Татта'!I7+'Томп'!I7+'У-Алд'!I6+'У-Май'!I6+'У-Янск'!I6+'Хангал'!I6+'Чурапч'!I6+'Э_Б'!I6+'Якутск'!I6</f>
        <v>40</v>
      </c>
      <c r="J7" s="97">
        <f>'РЛИ'!J6+'ЯКШИ'!J6+'ВВРЛИ'!J6+'РСКШИ'!J52+'Жатай'!J6+'МАШ'!J6+'СУНЦ'!J6+'Абый'!J6+'Алдан'!J6+'Аллаих'!J6+'Амга'!J6+'Анабар'!J6+'Булун'!J6+'ВВилюй'!J6+'Вколым'!J6+'Вянск'!J6+'Вилюй'!J6+'Горн'!J6+'Жиг'!J6+'Кобяй'!J6+'Ленск'!J6+'М_К'!J6+'Мирн'!J6+'Момма'!J6+'Нам'!J6+'Нерюнг'!J6+'Нколым'!J6+'Нюрб'!J6+'Оймяк'!J6+'Олекм'!J6+'Оленек'!J6+'СрКол'!J6+'Сунт'!J6+'Татта'!J7+'Томп'!J7+'У-Алд'!J6+'У-Май'!J6+'У-Янск'!J6+'Хангал'!J6+'Чурапч'!J6+'Э_Б'!J6+'Якутск'!J6</f>
        <v>263</v>
      </c>
      <c r="K7" s="97">
        <f>'РЛИ'!K6+'ЯКШИ'!K6+'ВВРЛИ'!K6+'РСКШИ'!K52+'Жатай'!K6+'МАШ'!K6+'СУНЦ'!K6+'Абый'!K6+'Алдан'!K6+'Аллаих'!K6+'Амга'!K6+'Анабар'!K6+'Булун'!K6+'ВВилюй'!K6+'Вколым'!K6+'Вянск'!K6+'Вилюй'!K6+'Горн'!K6+'Жиг'!K6+'Кобяй'!K6+'Ленск'!K6+'М_К'!K6+'Мирн'!K6+'Момма'!K6+'Нам'!K6+'Нерюнг'!K6+'Нколым'!K6+'Нюрб'!K6+'Оймяк'!K6+'Олекм'!K6+'Оленек'!K6+'СрКол'!K6+'Сунт'!K6+'Татта'!K7+'Томп'!K7+'У-Алд'!K6+'У-Май'!K6+'У-Янск'!K6+'Хангал'!K6+'Чурапч'!K6+'Э_Б'!K6+'Якутск'!K6</f>
        <v>223</v>
      </c>
      <c r="L7" s="97">
        <f>'РЛИ'!L6+'ЯКШИ'!L6+'ВВРЛИ'!L6+'РСКШИ'!L52+'Жатай'!L6+'МАШ'!L6+'СУНЦ'!L6+'Абый'!L6+'Алдан'!L6+'Аллаих'!L6+'Амга'!L6+'Анабар'!L6+'Булун'!L6+'ВВилюй'!L6+'Вколым'!L6+'Вянск'!L6+'Вилюй'!L6+'Горн'!L6+'Жиг'!L6+'Кобяй'!L6+'Ленск'!L6+'М_К'!L6+'Мирн'!L6+'Момма'!L6+'Нам'!L6+'Нерюнг'!L6+'Нколым'!L6+'Нюрб'!L6+'Оймяк'!L6+'Олекм'!L6+'Оленек'!L6+'СрКол'!L6+'Сунт'!L6+'Татта'!L7+'Томп'!L7+'У-Алд'!L6+'У-Май'!L6+'У-Янск'!L6+'Хангал'!L6+'Чурапч'!L6+'Э_Б'!L6+'Якутск'!L6</f>
        <v>38</v>
      </c>
      <c r="M7" s="97">
        <f>'РЛИ'!M6+'ЯКШИ'!M6+'ВВРЛИ'!M6+'РСКШИ'!M52+'Жатай'!M6+'МАШ'!M6+'СУНЦ'!M6+'Абый'!M6+'Алдан'!M6+'Аллаих'!M6+'Амга'!M6+'Анабар'!M6+'Булун'!M6+'ВВилюй'!M6+'Вколым'!M6+'Вянск'!M6+'Вилюй'!M6+'Горн'!M6+'Жиг'!M6+'Кобяй'!M6+'Ленск'!M6+'М_К'!M6+'Мирн'!M6+'Момма'!M6+'Нам'!M6+'Нерюнг'!M6+'Нколым'!M6+'Нюрб'!M6+'Оймяк'!M6+'Олекм'!M6+'Оленек'!M6+'СрКол'!M6+'Сунт'!M6+'Татта'!M7+'Томп'!M7+'У-Алд'!M6+'У-Май'!M6+'У-Янск'!M6+'Хангал'!M6+'Чурапч'!M6+'Э_Б'!M6+'Якутск'!M6</f>
        <v>98</v>
      </c>
      <c r="N7" s="97">
        <f>'РЛИ'!N6+'ЯКШИ'!N6+'ВВРЛИ'!N6+'РСКШИ'!N52+'Жатай'!N6+'МАШ'!N6+'СУНЦ'!N6+'Абый'!N6+'Алдан'!N6+'Аллаих'!N6+'Амга'!N6+'Анабар'!N6+'Булун'!N6+'ВВилюй'!N6+'Вколым'!N6+'Вянск'!N6+'Вилюй'!N6+'Горн'!N6+'Жиг'!N6+'Кобяй'!N6+'Ленск'!N6+'М_К'!N6+'Мирн'!N6+'Момма'!N6+'Нам'!N6+'Нерюнг'!N6+'Нколым'!N6+'Нюрб'!N6+'Оймяк'!N6+'Олекм'!N6+'Оленек'!N6+'СрКол'!N6+'Сунт'!N6+'Татта'!N7+'Томп'!N7+'У-Алд'!N6+'У-Май'!N6+'У-Янск'!N6+'Хангал'!N6+'Чурапч'!N6+'Э_Б'!N6+'Якутск'!N6</f>
        <v>703</v>
      </c>
      <c r="O7" s="24" t="s">
        <v>10</v>
      </c>
      <c r="P7" s="37">
        <f t="shared" si="1"/>
        <v>703</v>
      </c>
      <c r="Q7" s="37">
        <f t="shared" si="2"/>
        <v>217</v>
      </c>
      <c r="R7" s="37">
        <f t="shared" si="3"/>
        <v>486</v>
      </c>
    </row>
    <row r="8" ht="15.75" customHeight="1">
      <c r="A8" s="18">
        <v>24.0</v>
      </c>
      <c r="B8" s="19" t="s">
        <v>11</v>
      </c>
      <c r="C8" s="97">
        <f>'РЛИ'!C7+'ЯКШИ'!C7+'ВВРЛИ'!C7+'РСКШИ'!C53+'Жатай'!C7+'МАШ'!C7+'СУНЦ'!C7+'Абый'!C7+'Алдан'!C7+'Аллаих'!C7+'Амга'!C7+'Анабар'!C7+'Булун'!C7+'ВВилюй'!C7+'Вколым'!C7+'Вянск'!C7+'Вилюй'!C7+'Горн'!C7+'Жиг'!C7+'Кобяй'!C7+'Ленск'!C7+'М_К'!C7+'Мирн'!C7+'Момма'!C7+'Нам'!C7+'Нерюнг'!C7+'Нколым'!C7+'Нюрб'!C7+'Оймяк'!C7+'Олекм'!C7+'Оленек'!C7+'СрКол'!C7+'Сунт'!C7+'Татта'!C8+'Томп'!C8+'У-Алд'!C7+'У-Май'!C7+'У-Янск'!C7+'Хангал'!C7+'Чурапч'!C7+'Э_Б'!C7+'Якутск'!C7</f>
        <v>0</v>
      </c>
      <c r="D8" s="97">
        <f>'РЛИ'!D7+'ЯКШИ'!D7+'ВВРЛИ'!D7+'РСКШИ'!D53+'Жатай'!D7+'МАШ'!D7+'СУНЦ'!D7+'Абый'!D7+'Алдан'!D7+'Аллаих'!D7+'Амга'!D7+'Анабар'!D7+'Булун'!D7+'ВВилюй'!D7+'Вколым'!D7+'Вянск'!D7+'Вилюй'!D7+'Горн'!D7+'Жиг'!D7+'Кобяй'!D7+'Ленск'!D7+'М_К'!D7+'Мирн'!D7+'Момма'!D7+'Нам'!D7+'Нерюнг'!D7+'Нколым'!D7+'Нюрб'!D7+'Оймяк'!D7+'Олекм'!D7+'Оленек'!D7+'СрКол'!D7+'Сунт'!D7+'Татта'!D8+'Томп'!D8+'У-Алд'!D7+'У-Май'!D7+'У-Янск'!D7+'Хангал'!D7+'Чурапч'!D7+'Э_Б'!D7+'Якутск'!D7</f>
        <v>0</v>
      </c>
      <c r="E8" s="97">
        <f>'РЛИ'!E7+'ЯКШИ'!E7+'ВВРЛИ'!E7+'РСКШИ'!E53+'Жатай'!E7+'МАШ'!E7+'СУНЦ'!E7+'Абый'!E7+'Алдан'!E7+'Аллаих'!E7+'Амга'!E7+'Анабар'!E7+'Булун'!E7+'ВВилюй'!E7+'Вколым'!E7+'Вянск'!E7+'Вилюй'!E7+'Горн'!E7+'Жиг'!E7+'Кобяй'!E7+'Ленск'!E7+'М_К'!E7+'Мирн'!E7+'Момма'!E7+'Нам'!E7+'Нерюнг'!E7+'Нколым'!E7+'Нюрб'!E7+'Оймяк'!E7+'Олекм'!E7+'Оленек'!E7+'СрКол'!E7+'Сунт'!E7+'Татта'!E8+'Томп'!E8+'У-Алд'!E7+'У-Май'!E7+'У-Янск'!E7+'Хангал'!E7+'Чурапч'!E7+'Э_Б'!E7+'Якутск'!E7</f>
        <v>0</v>
      </c>
      <c r="F8" s="97">
        <f>'РЛИ'!F7+'ЯКШИ'!F7+'ВВРЛИ'!F7+'РСКШИ'!F53+'Жатай'!F7+'МАШ'!F7+'СУНЦ'!F7+'Абый'!F7+'Алдан'!F7+'Аллаих'!F7+'Амга'!F7+'Анабар'!F7+'Булун'!F7+'ВВилюй'!F7+'Вколым'!F7+'Вянск'!F7+'Вилюй'!F7+'Горн'!F7+'Жиг'!F7+'Кобяй'!F7+'Ленск'!F7+'М_К'!F7+'Мирн'!F7+'Момма'!F7+'Нам'!F7+'Нерюнг'!F7+'Нколым'!F7+'Нюрб'!F7+'Оймяк'!F7+'Олекм'!F7+'Оленек'!F7+'СрКол'!F7+'Сунт'!F7+'Татта'!F8+'Томп'!F8+'У-Алд'!F7+'У-Май'!F7+'У-Янск'!F7+'Хангал'!F7+'Чурапч'!F7+'Э_Б'!F7+'Якутск'!F7</f>
        <v>0</v>
      </c>
      <c r="G8" s="97">
        <f>'РЛИ'!G7+'ЯКШИ'!G7+'ВВРЛИ'!G7+'РСКШИ'!G53+'Жатай'!G7+'МАШ'!G7+'СУНЦ'!G7+'Абый'!G7+'Алдан'!G7+'Аллаих'!G7+'Амга'!G7+'Анабар'!G7+'Булун'!G7+'ВВилюй'!G7+'Вколым'!G7+'Вянск'!G7+'Вилюй'!G7+'Горн'!G7+'Жиг'!G7+'Кобяй'!G7+'Ленск'!G7+'М_К'!G7+'Мирн'!G7+'Момма'!G7+'Нам'!G7+'Нерюнг'!G7+'Нколым'!G7+'Нюрб'!G7+'Оймяк'!G7+'Олекм'!G7+'Оленек'!G7+'СрКол'!G7+'Сунт'!G7+'Татта'!G8+'Томп'!G8+'У-Алд'!G7+'У-Май'!G7+'У-Янск'!G7+'Хангал'!G7+'Чурапч'!G7+'Э_Б'!G7+'Якутск'!G7</f>
        <v>295</v>
      </c>
      <c r="H8" s="97">
        <f>'РЛИ'!H7+'ЯКШИ'!H7+'ВВРЛИ'!H7+'РСКШИ'!H53+'Жатай'!H7+'МАШ'!H7+'СУНЦ'!H7+'Абый'!H7+'Алдан'!H7+'Аллаих'!H7+'Амга'!H7+'Анабар'!H7+'Булун'!H7+'ВВилюй'!H7+'Вколым'!H7+'Вянск'!H7+'Вилюй'!H7+'Горн'!H7+'Жиг'!H7+'Кобяй'!H7+'Ленск'!H7+'М_К'!H7+'Мирн'!H7+'Момма'!H7+'Нам'!H7+'Нерюнг'!H7+'Нколым'!H7+'Нюрб'!H7+'Оймяк'!H7+'Олекм'!H7+'Оленек'!H7+'СрКол'!H7+'Сунт'!H7+'Татта'!H8+'Томп'!H8+'У-Алд'!H7+'У-Май'!H7+'У-Янск'!H7+'Хангал'!H7+'Чурапч'!H7+'Э_Б'!H7+'Якутск'!H7</f>
        <v>32</v>
      </c>
      <c r="I8" s="97">
        <f>'РЛИ'!I7+'ЯКШИ'!I7+'ВВРЛИ'!I7+'РСКШИ'!I53+'Жатай'!I7+'МАШ'!I7+'СУНЦ'!I7+'Абый'!I7+'Алдан'!I7+'Аллаих'!I7+'Амга'!I7+'Анабар'!I7+'Булун'!I7+'ВВилюй'!I7+'Вколым'!I7+'Вянск'!I7+'Вилюй'!I7+'Горн'!I7+'Жиг'!I7+'Кобяй'!I7+'Ленск'!I7+'М_К'!I7+'Мирн'!I7+'Момма'!I7+'Нам'!I7+'Нерюнг'!I7+'Нколым'!I7+'Нюрб'!I7+'Оймяк'!I7+'Олекм'!I7+'Оленек'!I7+'СрКол'!I7+'Сунт'!I7+'Татта'!I8+'Томп'!I8+'У-Алд'!I7+'У-Май'!I7+'У-Янск'!I7+'Хангал'!I7+'Чурапч'!I7+'Э_Б'!I7+'Якутск'!I7</f>
        <v>117</v>
      </c>
      <c r="J8" s="97">
        <f>'РЛИ'!J7+'ЯКШИ'!J7+'ВВРЛИ'!J7+'РСКШИ'!J53+'Жатай'!J7+'МАШ'!J7+'СУНЦ'!J7+'Абый'!J7+'Алдан'!J7+'Аллаих'!J7+'Амга'!J7+'Анабар'!J7+'Булун'!J7+'ВВилюй'!J7+'Вколым'!J7+'Вянск'!J7+'Вилюй'!J7+'Горн'!J7+'Жиг'!J7+'Кобяй'!J7+'Ленск'!J7+'М_К'!J7+'Мирн'!J7+'Момма'!J7+'Нам'!J7+'Нерюнг'!J7+'Нколым'!J7+'Нюрб'!J7+'Оймяк'!J7+'Олекм'!J7+'Оленек'!J7+'СрКол'!J7+'Сунт'!J7+'Татта'!J8+'Томп'!J8+'У-Алд'!J7+'У-Май'!J7+'У-Янск'!J7+'Хангал'!J7+'Чурапч'!J7+'Э_Б'!J7+'Якутск'!J7</f>
        <v>274</v>
      </c>
      <c r="K8" s="97">
        <f>'РЛИ'!K7+'ЯКШИ'!K7+'ВВРЛИ'!K7+'РСКШИ'!K53+'Жатай'!K7+'МАШ'!K7+'СУНЦ'!K7+'Абый'!K7+'Алдан'!K7+'Аллаих'!K7+'Амга'!K7+'Анабар'!K7+'Булун'!K7+'ВВилюй'!K7+'Вколым'!K7+'Вянск'!K7+'Вилюй'!K7+'Горн'!K7+'Жиг'!K7+'Кобяй'!K7+'Ленск'!K7+'М_К'!K7+'Мирн'!K7+'Момма'!K7+'Нам'!K7+'Нерюнг'!K7+'Нколым'!K7+'Нюрб'!K7+'Оймяк'!K7+'Олекм'!K7+'Оленек'!K7+'СрКол'!K7+'Сунт'!K7+'Татта'!K8+'Томп'!K8+'У-Алд'!K7+'У-Май'!K7+'У-Янск'!K7+'Хангал'!K7+'Чурапч'!K7+'Э_Б'!K7+'Якутск'!K7</f>
        <v>290</v>
      </c>
      <c r="L8" s="97">
        <f>'РЛИ'!L7+'ЯКШИ'!L7+'ВВРЛИ'!L7+'РСКШИ'!L53+'Жатай'!L7+'МАШ'!L7+'СУНЦ'!L7+'Абый'!L7+'Алдан'!L7+'Аллаих'!L7+'Амга'!L7+'Анабар'!L7+'Булун'!L7+'ВВилюй'!L7+'Вколым'!L7+'Вянск'!L7+'Вилюй'!L7+'Горн'!L7+'Жиг'!L7+'Кобяй'!L7+'Ленск'!L7+'М_К'!L7+'Мирн'!L7+'Момма'!L7+'Нам'!L7+'Нерюнг'!L7+'Нколым'!L7+'Нюрб'!L7+'Оймяк'!L7+'Олекм'!L7+'Оленек'!L7+'СрКол'!L7+'Сунт'!L7+'Татта'!L8+'Томп'!L8+'У-Алд'!L7+'У-Май'!L7+'У-Янск'!L7+'Хангал'!L7+'Чурапч'!L7+'Э_Б'!L7+'Якутск'!L7</f>
        <v>63</v>
      </c>
      <c r="M8" s="97">
        <f>'РЛИ'!M7+'ЯКШИ'!M7+'ВВРЛИ'!M7+'РСКШИ'!M53+'Жатай'!M7+'МАШ'!M7+'СУНЦ'!M7+'Абый'!M7+'Алдан'!M7+'Аллаих'!M7+'Амга'!M7+'Анабар'!M7+'Булун'!M7+'ВВилюй'!M7+'Вколым'!M7+'Вянск'!M7+'Вилюй'!M7+'Горн'!M7+'Жиг'!M7+'Кобяй'!M7+'Ленск'!M7+'М_К'!M7+'Мирн'!M7+'Момма'!M7+'Нам'!M7+'Нерюнг'!M7+'Нколым'!M7+'Нюрб'!M7+'Оймяк'!M7+'Олекм'!M7+'Оленек'!M7+'СрКол'!M7+'Сунт'!M7+'Татта'!M8+'Томп'!M8+'У-Алд'!M7+'У-Май'!M7+'У-Янск'!M7+'Хангал'!M7+'Чурапч'!M7+'Э_Б'!M7+'Якутск'!M7</f>
        <v>174</v>
      </c>
      <c r="N8" s="97">
        <f>'РЛИ'!N7+'ЯКШИ'!N7+'ВВРЛИ'!N7+'РСКШИ'!N53+'Жатай'!N7+'МАШ'!N7+'СУНЦ'!N7+'Абый'!N7+'Алдан'!N7+'Аллаих'!N7+'Амга'!N7+'Анабар'!N7+'Булун'!N7+'ВВилюй'!N7+'Вколым'!N7+'Вянск'!N7+'Вилюй'!N7+'Горн'!N7+'Жиг'!N7+'Кобяй'!N7+'Ленск'!N7+'М_К'!N7+'Мирн'!N7+'Момма'!N7+'Нам'!N7+'Нерюнг'!N7+'Нколым'!N7+'Нюрб'!N7+'Оймяк'!N7+'Олекм'!N7+'Оленек'!N7+'СрКол'!N7+'Сунт'!N7+'Татта'!N8+'Томп'!N8+'У-Алд'!N7+'У-Май'!N7+'У-Янск'!N7+'Хангал'!N7+'Чурапч'!N7+'Э_Б'!N7+'Якутск'!N7</f>
        <v>859</v>
      </c>
      <c r="O8" s="25"/>
      <c r="P8" s="37">
        <f t="shared" si="1"/>
        <v>859</v>
      </c>
      <c r="Q8" s="37">
        <f t="shared" si="2"/>
        <v>295</v>
      </c>
      <c r="R8" s="37">
        <f t="shared" si="3"/>
        <v>564</v>
      </c>
    </row>
    <row r="9" ht="15.75" customHeight="1">
      <c r="A9" s="18">
        <v>25.0</v>
      </c>
      <c r="B9" s="19" t="s">
        <v>12</v>
      </c>
      <c r="C9" s="97">
        <f>'РЛИ'!C8+'ЯКШИ'!C8+'ВВРЛИ'!C8+'РСКШИ'!C54+'Жатай'!C8+'МАШ'!C8+'СУНЦ'!C8+'Абый'!C8+'Алдан'!C8+'Аллаих'!C8+'Амга'!C8+'Анабар'!C8+'Булун'!C8+'ВВилюй'!C8+'Вколым'!C8+'Вянск'!C8+'Вилюй'!C8+'Горн'!C8+'Жиг'!C8+'Кобяй'!C8+'Ленск'!C8+'М_К'!C8+'Мирн'!C8+'Момма'!C8+'Нам'!C8+'Нерюнг'!C8+'Нколым'!C8+'Нюрб'!C8+'Оймяк'!C8+'Олекм'!C8+'Оленек'!C8+'СрКол'!C8+'Сунт'!C8+'Татта'!C9+'Томп'!C9+'У-Алд'!C8+'У-Май'!C8+'У-Янск'!C8+'Хангал'!C8+'Чурапч'!C8+'Э_Б'!C8+'Якутск'!C8</f>
        <v>8</v>
      </c>
      <c r="D9" s="97">
        <f>'РЛИ'!D8+'ЯКШИ'!D8+'ВВРЛИ'!D8+'РСКШИ'!D54+'Жатай'!D8+'МАШ'!D8+'СУНЦ'!D8+'Абый'!D8+'Алдан'!D8+'Аллаих'!D8+'Амга'!D8+'Анабар'!D8+'Булун'!D8+'ВВилюй'!D8+'Вколым'!D8+'Вянск'!D8+'Вилюй'!D8+'Горн'!D8+'Жиг'!D8+'Кобяй'!D8+'Ленск'!D8+'М_К'!D8+'Мирн'!D8+'Момма'!D8+'Нам'!D8+'Нерюнг'!D8+'Нколым'!D8+'Нюрб'!D8+'Оймяк'!D8+'Олекм'!D8+'Оленек'!D8+'СрКол'!D8+'Сунт'!D8+'Татта'!D9+'Томп'!D9+'У-Алд'!D8+'У-Май'!D8+'У-Янск'!D8+'Хангал'!D8+'Чурапч'!D8+'Э_Б'!D8+'Якутск'!D8</f>
        <v>14</v>
      </c>
      <c r="E9" s="97">
        <f>'РЛИ'!E8+'ЯКШИ'!E8+'ВВРЛИ'!E8+'РСКШИ'!E54+'Жатай'!E8+'МАШ'!E8+'СУНЦ'!E8+'Абый'!E8+'Алдан'!E8+'Аллаих'!E8+'Амга'!E8+'Анабар'!E8+'Булун'!E8+'ВВилюй'!E8+'Вколым'!E8+'Вянск'!E8+'Вилюй'!E8+'Горн'!E8+'Жиг'!E8+'Кобяй'!E8+'Ленск'!E8+'М_К'!E8+'Мирн'!E8+'Момма'!E8+'Нам'!E8+'Нерюнг'!E8+'Нколым'!E8+'Нюрб'!E8+'Оймяк'!E8+'Олекм'!E8+'Оленек'!E8+'СрКол'!E8+'Сунт'!E8+'Татта'!E9+'Томп'!E9+'У-Алд'!E8+'У-Май'!E8+'У-Янск'!E8+'Хангал'!E8+'Чурапч'!E8+'Э_Б'!E8+'Якутск'!E8</f>
        <v>14</v>
      </c>
      <c r="F9" s="97">
        <f>'РЛИ'!F8+'ЯКШИ'!F8+'ВВРЛИ'!F8+'РСКШИ'!F54+'Жатай'!F8+'МАШ'!F8+'СУНЦ'!F8+'Абый'!F8+'Алдан'!F8+'Аллаих'!F8+'Амга'!F8+'Анабар'!F8+'Булун'!F8+'ВВилюй'!F8+'Вколым'!F8+'Вянск'!F8+'Вилюй'!F8+'Горн'!F8+'Жиг'!F8+'Кобяй'!F8+'Ленск'!F8+'М_К'!F8+'Мирн'!F8+'Момма'!F8+'Нам'!F8+'Нерюнг'!F8+'Нколым'!F8+'Нюрб'!F8+'Оймяк'!F8+'Олекм'!F8+'Оленек'!F8+'СрКол'!F8+'Сунт'!F8+'Татта'!F9+'Томп'!F9+'У-Алд'!F8+'У-Май'!F8+'У-Янск'!F8+'Хангал'!F8+'Чурапч'!F8+'Э_Б'!F8+'Якутск'!F8</f>
        <v>12</v>
      </c>
      <c r="G9" s="97">
        <f>'РЛИ'!G8+'ЯКШИ'!G8+'ВВРЛИ'!G8+'РСКШИ'!G54+'Жатай'!G8+'МАШ'!G8+'СУНЦ'!G8+'Абый'!G8+'Алдан'!G8+'Аллаих'!G8+'Амга'!G8+'Анабар'!G8+'Булун'!G8+'ВВилюй'!G8+'Вколым'!G8+'Вянск'!G8+'Вилюй'!G8+'Горн'!G8+'Жиг'!G8+'Кобяй'!G8+'Ленск'!G8+'М_К'!G8+'Мирн'!G8+'Момма'!G8+'Нам'!G8+'Нерюнг'!G8+'Нколым'!G8+'Нюрб'!G8+'Оймяк'!G8+'Олекм'!G8+'Оленек'!G8+'СрКол'!G8+'Сунт'!G8+'Татта'!G9+'Томп'!G9+'У-Алд'!G8+'У-Май'!G8+'У-Янск'!G8+'Хангал'!G8+'Чурапч'!G8+'Э_Б'!G8+'Якутск'!G8</f>
        <v>9</v>
      </c>
      <c r="H9" s="97">
        <f>'РЛИ'!H8+'ЯКШИ'!H8+'ВВРЛИ'!H8+'РСКШИ'!H54+'Жатай'!H8+'МАШ'!H8+'СУНЦ'!H8+'Абый'!H8+'Алдан'!H8+'Аллаих'!H8+'Амга'!H8+'Анабар'!H8+'Булун'!H8+'ВВилюй'!H8+'Вколым'!H8+'Вянск'!H8+'Вилюй'!H8+'Горн'!H8+'Жиг'!H8+'Кобяй'!H8+'Ленск'!H8+'М_К'!H8+'Мирн'!H8+'Момма'!H8+'Нам'!H8+'Нерюнг'!H8+'Нколым'!H8+'Нюрб'!H8+'Оймяк'!H8+'Олекм'!H8+'Оленек'!H8+'СрКол'!H8+'Сунт'!H8+'Татта'!H9+'Томп'!H9+'У-Алд'!H8+'У-Май'!H8+'У-Янск'!H8+'Хангал'!H8+'Чурапч'!H8+'Э_Б'!H8+'Якутск'!H8</f>
        <v>15</v>
      </c>
      <c r="I9" s="97">
        <f>'РЛИ'!I8+'ЯКШИ'!I8+'ВВРЛИ'!I8+'РСКШИ'!I54+'Жатай'!I8+'МАШ'!I8+'СУНЦ'!I8+'Абый'!I8+'Алдан'!I8+'Аллаих'!I8+'Амга'!I8+'Анабар'!I8+'Булун'!I8+'ВВилюй'!I8+'Вколым'!I8+'Вянск'!I8+'Вилюй'!I8+'Горн'!I8+'Жиг'!I8+'Кобяй'!I8+'Ленск'!I8+'М_К'!I8+'Мирн'!I8+'Момма'!I8+'Нам'!I8+'Нерюнг'!I8+'Нколым'!I8+'Нюрб'!I8+'Оймяк'!I8+'Олекм'!I8+'Оленек'!I8+'СрКол'!I8+'Сунт'!I8+'Татта'!I9+'Томп'!I9+'У-Алд'!I8+'У-Май'!I8+'У-Янск'!I8+'Хангал'!I8+'Чурапч'!I8+'Э_Б'!I8+'Якутск'!I8</f>
        <v>22</v>
      </c>
      <c r="J9" s="97">
        <f>'РЛИ'!J8+'ЯКШИ'!J8+'ВВРЛИ'!J8+'РСКШИ'!J54+'Жатай'!J8+'МАШ'!J8+'СУНЦ'!J8+'Абый'!J8+'Алдан'!J8+'Аллаих'!J8+'Амга'!J8+'Анабар'!J8+'Булун'!J8+'ВВилюй'!J8+'Вколым'!J8+'Вянск'!J8+'Вилюй'!J8+'Горн'!J8+'Жиг'!J8+'Кобяй'!J8+'Ленск'!J8+'М_К'!J8+'Мирн'!J8+'Момма'!J8+'Нам'!J8+'Нерюнг'!J8+'Нколым'!J8+'Нюрб'!J8+'Оймяк'!J8+'Олекм'!J8+'Оленек'!J8+'СрКол'!J8+'Сунт'!J8+'Татта'!J9+'Томп'!J9+'У-Алд'!J8+'У-Май'!J8+'У-Янск'!J8+'Хангал'!J8+'Чурапч'!J8+'Э_Б'!J8+'Якутск'!J8</f>
        <v>15</v>
      </c>
      <c r="K9" s="97">
        <f>'РЛИ'!K8+'ЯКШИ'!K8+'ВВРЛИ'!K8+'РСКШИ'!K54+'Жатай'!K8+'МАШ'!K8+'СУНЦ'!K8+'Абый'!K8+'Алдан'!K8+'Аллаих'!K8+'Амга'!K8+'Анабар'!K8+'Булун'!K8+'ВВилюй'!K8+'Вколым'!K8+'Вянск'!K8+'Вилюй'!K8+'Горн'!K8+'Жиг'!K8+'Кобяй'!K8+'Ленск'!K8+'М_К'!K8+'Мирн'!K8+'Момма'!K8+'Нам'!K8+'Нерюнг'!K8+'Нколым'!K8+'Нюрб'!K8+'Оймяк'!K8+'Олекм'!K8+'Оленек'!K8+'СрКол'!K8+'Сунт'!K8+'Татта'!K9+'Томп'!K9+'У-Алд'!K8+'У-Май'!K8+'У-Янск'!K8+'Хангал'!K8+'Чурапч'!K8+'Э_Б'!K8+'Якутск'!K8</f>
        <v>11</v>
      </c>
      <c r="L9" s="97">
        <f>'РЛИ'!L8+'ЯКШИ'!L8+'ВВРЛИ'!L8+'РСКШИ'!L54+'Жатай'!L8+'МАШ'!L8+'СУНЦ'!L8+'Абый'!L8+'Алдан'!L8+'Аллаих'!L8+'Амга'!L8+'Анабар'!L8+'Булун'!L8+'ВВилюй'!L8+'Вколым'!L8+'Вянск'!L8+'Вилюй'!L8+'Горн'!L8+'Жиг'!L8+'Кобяй'!L8+'Ленск'!L8+'М_К'!L8+'Мирн'!L8+'Момма'!L8+'Нам'!L8+'Нерюнг'!L8+'Нколым'!L8+'Нюрб'!L8+'Оймяк'!L8+'Олекм'!L8+'Оленек'!L8+'СрКол'!L8+'Сунт'!L8+'Татта'!L9+'Томп'!L9+'У-Алд'!L8+'У-Май'!L8+'У-Янск'!L8+'Хангал'!L8+'Чурапч'!L8+'Э_Б'!L8+'Якутск'!L8</f>
        <v>9</v>
      </c>
      <c r="M9" s="97">
        <f>'РЛИ'!M8+'ЯКШИ'!M8+'ВВРЛИ'!M8+'РСКШИ'!M54+'Жатай'!M8+'МАШ'!M8+'СУНЦ'!M8+'Абый'!M8+'Алдан'!M8+'Аллаих'!M8+'Амга'!M8+'Анабар'!M8+'Булун'!M8+'ВВилюй'!M8+'Вколым'!M8+'Вянск'!M8+'Вилюй'!M8+'Горн'!M8+'Жиг'!M8+'Кобяй'!M8+'Ленск'!M8+'М_К'!M8+'Мирн'!M8+'Момма'!M8+'Нам'!M8+'Нерюнг'!M8+'Нколым'!M8+'Нюрб'!M8+'Оймяк'!M8+'Олекм'!M8+'Оленек'!M8+'СрКол'!M8+'Сунт'!M8+'Татта'!M9+'Томп'!M9+'У-Алд'!M8+'У-Май'!M8+'У-Янск'!M8+'Хангал'!M8+'Чурапч'!M8+'Э_Б'!M8+'Якутск'!M8</f>
        <v>10</v>
      </c>
      <c r="N9" s="97">
        <f>'РЛИ'!N8+'ЯКШИ'!N8+'ВВРЛИ'!N8+'РСКШИ'!N54+'Жатай'!N8+'МАШ'!N8+'СУНЦ'!N8+'Абый'!N8+'Алдан'!N8+'Аллаих'!N8+'Амга'!N8+'Анабар'!N8+'Булун'!N8+'ВВилюй'!N8+'Вколым'!N8+'Вянск'!N8+'Вилюй'!N8+'Горн'!N8+'Жиг'!N8+'Кобяй'!N8+'Ленск'!N8+'М_К'!N8+'Мирн'!N8+'Момма'!N8+'Нам'!N8+'Нерюнг'!N8+'Нколым'!N8+'Нюрб'!N8+'Оймяк'!N8+'Олекм'!N8+'Оленек'!N8+'СрКол'!N8+'Сунт'!N8+'Татта'!N9+'Томп'!N9+'У-Алд'!N8+'У-Май'!N8+'У-Янск'!N8+'Хангал'!N8+'Чурапч'!N8+'Э_Б'!N8+'Якутск'!N8</f>
        <v>83</v>
      </c>
      <c r="O9" s="25"/>
      <c r="P9" s="37">
        <f t="shared" si="1"/>
        <v>83</v>
      </c>
      <c r="Q9" s="37">
        <f t="shared" si="2"/>
        <v>57</v>
      </c>
      <c r="R9" s="37">
        <f t="shared" si="3"/>
        <v>26</v>
      </c>
    </row>
    <row r="10" ht="15.75" customHeight="1">
      <c r="A10" s="18">
        <v>26.0</v>
      </c>
      <c r="B10" s="19" t="s">
        <v>13</v>
      </c>
      <c r="C10" s="97">
        <f>'РЛИ'!C9+'ЯКШИ'!C9+'ВВРЛИ'!C9+'РСКШИ'!C55+'Жатай'!C9+'МАШ'!C9+'СУНЦ'!C9+'Абый'!C9+'Алдан'!C9+'Аллаих'!C9+'Амга'!C9+'Анабар'!C9+'Булун'!C9+'ВВилюй'!C9+'Вколым'!C9+'Вянск'!C9+'Вилюй'!C9+'Горн'!C9+'Жиг'!C9+'Кобяй'!C9+'Ленск'!C9+'М_К'!C9+'Мирн'!C9+'Момма'!C9+'Нам'!C9+'Нерюнг'!C9+'Нколым'!C9+'Нюрб'!C9+'Оймяк'!C9+'Олекм'!C9+'Оленек'!C9+'СрКол'!C9+'Сунт'!C9+'Татта'!C10+'Томп'!C10+'У-Алд'!C9+'У-Май'!C9+'У-Янск'!C9+'Хангал'!C9+'Чурапч'!C9+'Э_Б'!C9+'Якутск'!C9</f>
        <v>0</v>
      </c>
      <c r="D10" s="97">
        <f>'РЛИ'!D9+'ЯКШИ'!D9+'ВВРЛИ'!D9+'РСКШИ'!D55+'Жатай'!D9+'МАШ'!D9+'СУНЦ'!D9+'Абый'!D9+'Алдан'!D9+'Аллаих'!D9+'Амга'!D9+'Анабар'!D9+'Булун'!D9+'ВВилюй'!D9+'Вколым'!D9+'Вянск'!D9+'Вилюй'!D9+'Горн'!D9+'Жиг'!D9+'Кобяй'!D9+'Ленск'!D9+'М_К'!D9+'Мирн'!D9+'Момма'!D9+'Нам'!D9+'Нерюнг'!D9+'Нколым'!D9+'Нюрб'!D9+'Оймяк'!D9+'Олекм'!D9+'Оленек'!D9+'СрКол'!D9+'Сунт'!D9+'Татта'!D10+'Томп'!D10+'У-Алд'!D9+'У-Май'!D9+'У-Янск'!D9+'Хангал'!D9+'Чурапч'!D9+'Э_Б'!D9+'Якутск'!D9</f>
        <v>0</v>
      </c>
      <c r="E10" s="97">
        <f>'РЛИ'!E9+'ЯКШИ'!E9+'ВВРЛИ'!E9+'РСКШИ'!E55+'Жатай'!E9+'МАШ'!E9+'СУНЦ'!E9+'Абый'!E9+'Алдан'!E9+'Аллаих'!E9+'Амга'!E9+'Анабар'!E9+'Булун'!E9+'ВВилюй'!E9+'Вколым'!E9+'Вянск'!E9+'Вилюй'!E9+'Горн'!E9+'Жиг'!E9+'Кобяй'!E9+'Ленск'!E9+'М_К'!E9+'Мирн'!E9+'Момма'!E9+'Нам'!E9+'Нерюнг'!E9+'Нколым'!E9+'Нюрб'!E9+'Оймяк'!E9+'Олекм'!E9+'Оленек'!E9+'СрКол'!E9+'Сунт'!E9+'Татта'!E10+'Томп'!E10+'У-Алд'!E9+'У-Май'!E9+'У-Янск'!E9+'Хангал'!E9+'Чурапч'!E9+'Э_Б'!E9+'Якутск'!E9</f>
        <v>1</v>
      </c>
      <c r="F10" s="97">
        <f>'РЛИ'!F9+'ЯКШИ'!F9+'ВВРЛИ'!F9+'РСКШИ'!F55+'Жатай'!F9+'МАШ'!F9+'СУНЦ'!F9+'Абый'!F9+'Алдан'!F9+'Аллаих'!F9+'Амга'!F9+'Анабар'!F9+'Булун'!F9+'ВВилюй'!F9+'Вколым'!F9+'Вянск'!F9+'Вилюй'!F9+'Горн'!F9+'Жиг'!F9+'Кобяй'!F9+'Ленск'!F9+'М_К'!F9+'Мирн'!F9+'Момма'!F9+'Нам'!F9+'Нерюнг'!F9+'Нколым'!F9+'Нюрб'!F9+'Оймяк'!F9+'Олекм'!F9+'Оленек'!F9+'СрКол'!F9+'Сунт'!F9+'Татта'!F10+'Томп'!F10+'У-Алд'!F9+'У-Май'!F9+'У-Янск'!F9+'Хангал'!F9+'Чурапч'!F9+'Э_Б'!F9+'Якутск'!F9</f>
        <v>1</v>
      </c>
      <c r="G10" s="97">
        <f>'РЛИ'!G9+'ЯКШИ'!G9+'ВВРЛИ'!G9+'РСКШИ'!G55+'Жатай'!G9+'МАШ'!G9+'СУНЦ'!G9+'Абый'!G9+'Алдан'!G9+'Аллаих'!G9+'Амга'!G9+'Анабар'!G9+'Булун'!G9+'ВВилюй'!G9+'Вколым'!G9+'Вянск'!G9+'Вилюй'!G9+'Горн'!G9+'Жиг'!G9+'Кобяй'!G9+'Ленск'!G9+'М_К'!G9+'Мирн'!G9+'Момма'!G9+'Нам'!G9+'Нерюнг'!G9+'Нколым'!G9+'Нюрб'!G9+'Оймяк'!G9+'Олекм'!G9+'Оленек'!G9+'СрКол'!G9+'Сунт'!G9+'Татта'!G10+'Томп'!G10+'У-Алд'!G9+'У-Май'!G9+'У-Янск'!G9+'Хангал'!G9+'Чурапч'!G9+'Э_Б'!G9+'Якутск'!G9</f>
        <v>0</v>
      </c>
      <c r="H10" s="97">
        <f>'РЛИ'!H9+'ЯКШИ'!H9+'ВВРЛИ'!H9+'РСКШИ'!H55+'Жатай'!H9+'МАШ'!H9+'СУНЦ'!H9+'Абый'!H9+'Алдан'!H9+'Аллаих'!H9+'Амга'!H9+'Анабар'!H9+'Булун'!H9+'ВВилюй'!H9+'Вколым'!H9+'Вянск'!H9+'Вилюй'!H9+'Горн'!H9+'Жиг'!H9+'Кобяй'!H9+'Ленск'!H9+'М_К'!H9+'Мирн'!H9+'Момма'!H9+'Нам'!H9+'Нерюнг'!H9+'Нколым'!H9+'Нюрб'!H9+'Оймяк'!H9+'Олекм'!H9+'Оленек'!H9+'СрКол'!H9+'Сунт'!H9+'Татта'!H10+'Томп'!H10+'У-Алд'!H9+'У-Май'!H9+'У-Янск'!H9+'Хангал'!H9+'Чурапч'!H9+'Э_Б'!H9+'Якутск'!H9</f>
        <v>2</v>
      </c>
      <c r="I10" s="97">
        <f>'РЛИ'!I9+'ЯКШИ'!I9+'ВВРЛИ'!I9+'РСКШИ'!I55+'Жатай'!I9+'МАШ'!I9+'СУНЦ'!I9+'Абый'!I9+'Алдан'!I9+'Аллаих'!I9+'Амга'!I9+'Анабар'!I9+'Булун'!I9+'ВВилюй'!I9+'Вколым'!I9+'Вянск'!I9+'Вилюй'!I9+'Горн'!I9+'Жиг'!I9+'Кобяй'!I9+'Ленск'!I9+'М_К'!I9+'Мирн'!I9+'Момма'!I9+'Нам'!I9+'Нерюнг'!I9+'Нколым'!I9+'Нюрб'!I9+'Оймяк'!I9+'Олекм'!I9+'Оленек'!I9+'СрКол'!I9+'Сунт'!I9+'Татта'!I10+'Томп'!I10+'У-Алд'!I9+'У-Май'!I9+'У-Янск'!I9+'Хангал'!I9+'Чурапч'!I9+'Э_Б'!I9+'Якутск'!I9</f>
        <v>0</v>
      </c>
      <c r="J10" s="97">
        <f>'РЛИ'!J9+'ЯКШИ'!J9+'ВВРЛИ'!J9+'РСКШИ'!J55+'Жатай'!J9+'МАШ'!J9+'СУНЦ'!J9+'Абый'!J9+'Алдан'!J9+'Аллаих'!J9+'Амга'!J9+'Анабар'!J9+'Булун'!J9+'ВВилюй'!J9+'Вколым'!J9+'Вянск'!J9+'Вилюй'!J9+'Горн'!J9+'Жиг'!J9+'Кобяй'!J9+'Ленск'!J9+'М_К'!J9+'Мирн'!J9+'Момма'!J9+'Нам'!J9+'Нерюнг'!J9+'Нколым'!J9+'Нюрб'!J9+'Оймяк'!J9+'Олекм'!J9+'Оленек'!J9+'СрКол'!J9+'Сунт'!J9+'Татта'!J10+'Томп'!J10+'У-Алд'!J9+'У-Май'!J9+'У-Янск'!J9+'Хангал'!J9+'Чурапч'!J9+'Э_Б'!J9+'Якутск'!J9</f>
        <v>3</v>
      </c>
      <c r="K10" s="97">
        <f>'РЛИ'!K9+'ЯКШИ'!K9+'ВВРЛИ'!K9+'РСКШИ'!K55+'Жатай'!K9+'МАШ'!K9+'СУНЦ'!K9+'Абый'!K9+'Алдан'!K9+'Аллаих'!K9+'Амга'!K9+'Анабар'!K9+'Булун'!K9+'ВВилюй'!K9+'Вколым'!K9+'Вянск'!K9+'Вилюй'!K9+'Горн'!K9+'Жиг'!K9+'Кобяй'!K9+'Ленск'!K9+'М_К'!K9+'Мирн'!K9+'Момма'!K9+'Нам'!K9+'Нерюнг'!K9+'Нколым'!K9+'Нюрб'!K9+'Оймяк'!K9+'Олекм'!K9+'Оленек'!K9+'СрКол'!K9+'Сунт'!K9+'Татта'!K10+'Томп'!K10+'У-Алд'!K9+'У-Май'!K9+'У-Янск'!K9+'Хангал'!K9+'Чурапч'!K9+'Э_Б'!K9+'Якутск'!K9</f>
        <v>0</v>
      </c>
      <c r="L10" s="97">
        <f>'РЛИ'!L9+'ЯКШИ'!L9+'ВВРЛИ'!L9+'РСКШИ'!L55+'Жатай'!L9+'МАШ'!L9+'СУНЦ'!L9+'Абый'!L9+'Алдан'!L9+'Аллаих'!L9+'Амга'!L9+'Анабар'!L9+'Булун'!L9+'ВВилюй'!L9+'Вколым'!L9+'Вянск'!L9+'Вилюй'!L9+'Горн'!L9+'Жиг'!L9+'Кобяй'!L9+'Ленск'!L9+'М_К'!L9+'Мирн'!L9+'Момма'!L9+'Нам'!L9+'Нерюнг'!L9+'Нколым'!L9+'Нюрб'!L9+'Оймяк'!L9+'Олекм'!L9+'Оленек'!L9+'СрКол'!L9+'Сунт'!L9+'Татта'!L10+'Томп'!L10+'У-Алд'!L9+'У-Май'!L9+'У-Янск'!L9+'Хангал'!L9+'Чурапч'!L9+'Э_Б'!L9+'Якутск'!L9</f>
        <v>0</v>
      </c>
      <c r="M10" s="97">
        <f>'РЛИ'!M9+'ЯКШИ'!M9+'ВВРЛИ'!M9+'РСКШИ'!M55+'Жатай'!M9+'МАШ'!M9+'СУНЦ'!M9+'Абый'!M9+'Алдан'!M9+'Аллаих'!M9+'Амга'!M9+'Анабар'!M9+'Булун'!M9+'ВВилюй'!M9+'Вколым'!M9+'Вянск'!M9+'Вилюй'!M9+'Горн'!M9+'Жиг'!M9+'Кобяй'!M9+'Ленск'!M9+'М_К'!M9+'Мирн'!M9+'Момма'!M9+'Нам'!M9+'Нерюнг'!M9+'Нколым'!M9+'Нюрб'!M9+'Оймяк'!M9+'Олекм'!M9+'Оленек'!M9+'СрКол'!M9+'Сунт'!M9+'Татта'!M10+'Томп'!M10+'У-Алд'!M9+'У-Май'!M9+'У-Янск'!M9+'Хангал'!M9+'Чурапч'!M9+'Э_Б'!M9+'Якутск'!M9</f>
        <v>1</v>
      </c>
      <c r="N10" s="97">
        <f>'РЛИ'!N9+'ЯКШИ'!N9+'ВВРЛИ'!N9+'РСКШИ'!N55+'Жатай'!N9+'МАШ'!N9+'СУНЦ'!N9+'Абый'!N9+'Алдан'!N9+'Аллаих'!N9+'Амга'!N9+'Анабар'!N9+'Булун'!N9+'ВВилюй'!N9+'Вколым'!N9+'Вянск'!N9+'Вилюй'!N9+'Горн'!N9+'Жиг'!N9+'Кобяй'!N9+'Ленск'!N9+'М_К'!N9+'Мирн'!N9+'Момма'!N9+'Нам'!N9+'Нерюнг'!N9+'Нколым'!N9+'Нюрб'!N9+'Оймяк'!N9+'Олекм'!N9+'Оленек'!N9+'СрКол'!N9+'Сунт'!N9+'Татта'!N10+'Томп'!N10+'У-Алд'!N9+'У-Май'!N9+'У-Янск'!N9+'Хангал'!N9+'Чурапч'!N9+'Э_Б'!N9+'Якутск'!N9</f>
        <v>5</v>
      </c>
      <c r="O10" s="25"/>
      <c r="P10" s="37">
        <f t="shared" si="1"/>
        <v>5</v>
      </c>
      <c r="Q10" s="37">
        <f t="shared" si="2"/>
        <v>2</v>
      </c>
      <c r="R10" s="37">
        <f t="shared" si="3"/>
        <v>3</v>
      </c>
    </row>
    <row r="11" ht="15.75" customHeight="1">
      <c r="A11" s="18">
        <v>27.0</v>
      </c>
      <c r="B11" s="19" t="s">
        <v>14</v>
      </c>
      <c r="C11" s="97">
        <f>'РЛИ'!C10+'ЯКШИ'!C10+'ВВРЛИ'!C10+'РСКШИ'!C56+'Жатай'!C10+'МАШ'!C10+'СУНЦ'!C10+'Абый'!C10+'Алдан'!C10+'Аллаих'!C10+'Амга'!C10+'Анабар'!C10+'Булун'!C10+'ВВилюй'!C10+'Вколым'!C10+'Вянск'!C10+'Вилюй'!C10+'Горн'!C10+'Жиг'!C10+'Кобяй'!C10+'Ленск'!C10+'М_К'!C10+'Мирн'!C10+'Момма'!C10+'Нам'!C10+'Нерюнг'!C10+'Нколым'!C10+'Нюрб'!C10+'Оймяк'!C10+'Олекм'!C10+'Оленек'!C10+'СрКол'!C10+'Сунт'!C10+'Татта'!C11+'Томп'!C11+'У-Алд'!C10+'У-Май'!C10+'У-Янск'!C10+'Хангал'!C10+'Чурапч'!C10+'Э_Б'!C10+'Якутск'!C10</f>
        <v>19</v>
      </c>
      <c r="D11" s="97">
        <f>'РЛИ'!D10+'ЯКШИ'!D10+'ВВРЛИ'!D10+'РСКШИ'!D56+'Жатай'!D10+'МАШ'!D10+'СУНЦ'!D10+'Абый'!D10+'Алдан'!D10+'Аллаих'!D10+'Амга'!D10+'Анабар'!D10+'Булун'!D10+'ВВилюй'!D10+'Вколым'!D10+'Вянск'!D10+'Вилюй'!D10+'Горн'!D10+'Жиг'!D10+'Кобяй'!D10+'Ленск'!D10+'М_К'!D10+'Мирн'!D10+'Момма'!D10+'Нам'!D10+'Нерюнг'!D10+'Нколым'!D10+'Нюрб'!D10+'Оймяк'!D10+'Олекм'!D10+'Оленек'!D10+'СрКол'!D10+'Сунт'!D10+'Татта'!D11+'Томп'!D11+'У-Алд'!D10+'У-Май'!D10+'У-Янск'!D10+'Хангал'!D10+'Чурапч'!D10+'Э_Б'!D10+'Якутск'!D10</f>
        <v>16</v>
      </c>
      <c r="E11" s="97">
        <f>'РЛИ'!E10+'ЯКШИ'!E10+'ВВРЛИ'!E10+'РСКШИ'!E56+'Жатай'!E10+'МАШ'!E10+'СУНЦ'!E10+'Абый'!E10+'Алдан'!E10+'Аллаих'!E10+'Амга'!E10+'Анабар'!E10+'Булун'!E10+'ВВилюй'!E10+'Вколым'!E10+'Вянск'!E10+'Вилюй'!E10+'Горн'!E10+'Жиг'!E10+'Кобяй'!E10+'Ленск'!E10+'М_К'!E10+'Мирн'!E10+'Момма'!E10+'Нам'!E10+'Нерюнг'!E10+'Нколым'!E10+'Нюрб'!E10+'Оймяк'!E10+'Олекм'!E10+'Оленек'!E10+'СрКол'!E10+'Сунт'!E10+'Татта'!E11+'Томп'!E11+'У-Алд'!E10+'У-Май'!E10+'У-Янск'!E10+'Хангал'!E10+'Чурапч'!E10+'Э_Б'!E10+'Якутск'!E10</f>
        <v>14</v>
      </c>
      <c r="F11" s="97">
        <f>'РЛИ'!F10+'ЯКШИ'!F10+'ВВРЛИ'!F10+'РСКШИ'!F56+'Жатай'!F10+'МАШ'!F10+'СУНЦ'!F10+'Абый'!F10+'Алдан'!F10+'Аллаих'!F10+'Амга'!F10+'Анабар'!F10+'Булун'!F10+'ВВилюй'!F10+'Вколым'!F10+'Вянск'!F10+'Вилюй'!F10+'Горн'!F10+'Жиг'!F10+'Кобяй'!F10+'Ленск'!F10+'М_К'!F10+'Мирн'!F10+'Момма'!F10+'Нам'!F10+'Нерюнг'!F10+'Нколым'!F10+'Нюрб'!F10+'Оймяк'!F10+'Олекм'!F10+'Оленек'!F10+'СрКол'!F10+'Сунт'!F10+'Татта'!F11+'Томп'!F11+'У-Алд'!F10+'У-Май'!F10+'У-Янск'!F10+'Хангал'!F10+'Чурапч'!F10+'Э_Б'!F10+'Якутск'!F10</f>
        <v>14</v>
      </c>
      <c r="G11" s="97">
        <f>'РЛИ'!G10+'ЯКШИ'!G10+'ВВРЛИ'!G10+'РСКШИ'!G56+'Жатай'!G10+'МАШ'!G10+'СУНЦ'!G10+'Абый'!G10+'Алдан'!G10+'Аллаих'!G10+'Амга'!G10+'Анабар'!G10+'Булун'!G10+'ВВилюй'!G10+'Вколым'!G10+'Вянск'!G10+'Вилюй'!G10+'Горн'!G10+'Жиг'!G10+'Кобяй'!G10+'Ленск'!G10+'М_К'!G10+'Мирн'!G10+'Момма'!G10+'Нам'!G10+'Нерюнг'!G10+'Нколым'!G10+'Нюрб'!G10+'Оймяк'!G10+'Олекм'!G10+'Оленек'!G10+'СрКол'!G10+'Сунт'!G10+'Татта'!G11+'Томп'!G11+'У-Алд'!G10+'У-Май'!G10+'У-Янск'!G10+'Хангал'!G10+'Чурапч'!G10+'Э_Б'!G10+'Якутск'!G10</f>
        <v>9</v>
      </c>
      <c r="H11" s="97">
        <f>'РЛИ'!H10+'ЯКШИ'!H10+'ВВРЛИ'!H10+'РСКШИ'!H56+'Жатай'!H10+'МАШ'!H10+'СУНЦ'!H10+'Абый'!H10+'Алдан'!H10+'Аллаих'!H10+'Амга'!H10+'Анабар'!H10+'Булун'!H10+'ВВилюй'!H10+'Вколым'!H10+'Вянск'!H10+'Вилюй'!H10+'Горн'!H10+'Жиг'!H10+'Кобяй'!H10+'Ленск'!H10+'М_К'!H10+'Мирн'!H10+'Момма'!H10+'Нам'!H10+'Нерюнг'!H10+'Нколым'!H10+'Нюрб'!H10+'Оймяк'!H10+'Олекм'!H10+'Оленек'!H10+'СрКол'!H10+'Сунт'!H10+'Татта'!H11+'Томп'!H11+'У-Алд'!H10+'У-Май'!H10+'У-Янск'!H10+'Хангал'!H10+'Чурапч'!H10+'Э_Б'!H10+'Якутск'!H10</f>
        <v>13</v>
      </c>
      <c r="I11" s="97">
        <f>'РЛИ'!I10+'ЯКШИ'!I10+'ВВРЛИ'!I10+'РСКШИ'!I56+'Жатай'!I10+'МАШ'!I10+'СУНЦ'!I10+'Абый'!I10+'Алдан'!I10+'Аллаих'!I10+'Амга'!I10+'Анабар'!I10+'Булун'!I10+'ВВилюй'!I10+'Вколым'!I10+'Вянск'!I10+'Вилюй'!I10+'Горн'!I10+'Жиг'!I10+'Кобяй'!I10+'Ленск'!I10+'М_К'!I10+'Мирн'!I10+'Момма'!I10+'Нам'!I10+'Нерюнг'!I10+'Нколым'!I10+'Нюрб'!I10+'Оймяк'!I10+'Олекм'!I10+'Оленек'!I10+'СрКол'!I10+'Сунт'!I10+'Татта'!I11+'Томп'!I11+'У-Алд'!I10+'У-Май'!I10+'У-Янск'!I10+'Хангал'!I10+'Чурапч'!I10+'Э_Б'!I10+'Якутск'!I10</f>
        <v>15</v>
      </c>
      <c r="J11" s="97">
        <f>'РЛИ'!J10+'ЯКШИ'!J10+'ВВРЛИ'!J10+'РСКШИ'!J56+'Жатай'!J10+'МАШ'!J10+'СУНЦ'!J10+'Абый'!J10+'Алдан'!J10+'Аллаих'!J10+'Амга'!J10+'Анабар'!J10+'Булун'!J10+'ВВилюй'!J10+'Вколым'!J10+'Вянск'!J10+'Вилюй'!J10+'Горн'!J10+'Жиг'!J10+'Кобяй'!J10+'Ленск'!J10+'М_К'!J10+'Мирн'!J10+'Момма'!J10+'Нам'!J10+'Нерюнг'!J10+'Нколым'!J10+'Нюрб'!J10+'Оймяк'!J10+'Олекм'!J10+'Оленек'!J10+'СрКол'!J10+'Сунт'!J10+'Татта'!J11+'Томп'!J11+'У-Алд'!J10+'У-Май'!J10+'У-Янск'!J10+'Хангал'!J10+'Чурапч'!J10+'Э_Б'!J10+'Якутск'!J10</f>
        <v>4</v>
      </c>
      <c r="K11" s="97">
        <f>'РЛИ'!K10+'ЯКШИ'!K10+'ВВРЛИ'!K10+'РСКШИ'!K56+'Жатай'!K10+'МАШ'!K10+'СУНЦ'!K10+'Абый'!K10+'Алдан'!K10+'Аллаих'!K10+'Амга'!K10+'Анабар'!K10+'Булун'!K10+'ВВилюй'!K10+'Вколым'!K10+'Вянск'!K10+'Вилюй'!K10+'Горн'!K10+'Жиг'!K10+'Кобяй'!K10+'Ленск'!K10+'М_К'!K10+'Мирн'!K10+'Момма'!K10+'Нам'!K10+'Нерюнг'!K10+'Нколым'!K10+'Нюрб'!K10+'Оймяк'!K10+'Олекм'!K10+'Оленек'!K10+'СрКол'!K10+'Сунт'!K10+'Татта'!K11+'Томп'!K11+'У-Алд'!K10+'У-Май'!K10+'У-Янск'!K10+'Хангал'!K10+'Чурапч'!K10+'Э_Б'!K10+'Якутск'!K10</f>
        <v>6</v>
      </c>
      <c r="L11" s="97">
        <f>'РЛИ'!L10+'ЯКШИ'!L10+'ВВРЛИ'!L10+'РСКШИ'!L56+'Жатай'!L10+'МАШ'!L10+'СУНЦ'!L10+'Абый'!L10+'Алдан'!L10+'Аллаих'!L10+'Амга'!L10+'Анабар'!L10+'Булун'!L10+'ВВилюй'!L10+'Вколым'!L10+'Вянск'!L10+'Вилюй'!L10+'Горн'!L10+'Жиг'!L10+'Кобяй'!L10+'Ленск'!L10+'М_К'!L10+'Мирн'!L10+'Момма'!L10+'Нам'!L10+'Нерюнг'!L10+'Нколым'!L10+'Нюрб'!L10+'Оймяк'!L10+'Олекм'!L10+'Оленек'!L10+'СрКол'!L10+'Сунт'!L10+'Татта'!L11+'Томп'!L11+'У-Алд'!L10+'У-Май'!L10+'У-Янск'!L10+'Хангал'!L10+'Чурапч'!L10+'Э_Б'!L10+'Якутск'!L10</f>
        <v>2</v>
      </c>
      <c r="M11" s="97">
        <f>'РЛИ'!M10+'ЯКШИ'!M10+'ВВРЛИ'!M10+'РСКШИ'!M56+'Жатай'!M10+'МАШ'!M10+'СУНЦ'!M10+'Абый'!M10+'Алдан'!M10+'Аллаих'!M10+'Амга'!M10+'Анабар'!M10+'Булун'!M10+'ВВилюй'!M10+'Вколым'!M10+'Вянск'!M10+'Вилюй'!M10+'Горн'!M10+'Жиг'!M10+'Кобяй'!M10+'Ленск'!M10+'М_К'!M10+'Мирн'!M10+'Момма'!M10+'Нам'!M10+'Нерюнг'!M10+'Нколым'!M10+'Нюрб'!M10+'Оймяк'!M10+'Олекм'!M10+'Оленек'!M10+'СрКол'!M10+'Сунт'!M10+'Татта'!M11+'Томп'!M11+'У-Алд'!M10+'У-Май'!M10+'У-Янск'!M10+'Хангал'!M10+'Чурапч'!M10+'Э_Б'!M10+'Якутск'!M10</f>
        <v>2</v>
      </c>
      <c r="N11" s="97">
        <f>'РЛИ'!N10+'ЯКШИ'!N10+'ВВРЛИ'!N10+'РСКШИ'!N56+'Жатай'!N10+'МАШ'!N10+'СУНЦ'!N10+'Абый'!N10+'Алдан'!N10+'Аллаих'!N10+'Амга'!N10+'Анабар'!N10+'Булун'!N10+'ВВилюй'!N10+'Вколым'!N10+'Вянск'!N10+'Вилюй'!N10+'Горн'!N10+'Жиг'!N10+'Кобяй'!N10+'Ленск'!N10+'М_К'!N10+'Мирн'!N10+'Момма'!N10+'Нам'!N10+'Нерюнг'!N10+'Нколым'!N10+'Нюрб'!N10+'Оймяк'!N10+'Олекм'!N10+'Оленек'!N10+'СрКол'!N10+'Сунт'!N10+'Татта'!N11+'Томп'!N11+'У-Алд'!N10+'У-Май'!N10+'У-Янск'!N10+'Хангал'!N10+'Чурапч'!N10+'Э_Б'!N10+'Якутск'!N10</f>
        <v>82</v>
      </c>
      <c r="O11" s="25"/>
      <c r="P11" s="37">
        <f t="shared" si="1"/>
        <v>82</v>
      </c>
      <c r="Q11" s="37">
        <f t="shared" si="2"/>
        <v>72</v>
      </c>
      <c r="R11" s="37">
        <f t="shared" si="3"/>
        <v>10</v>
      </c>
    </row>
    <row r="12" ht="15.75" customHeight="1">
      <c r="A12" s="18">
        <v>28.0</v>
      </c>
      <c r="B12" s="19" t="s">
        <v>15</v>
      </c>
      <c r="C12" s="97">
        <f>'РЛИ'!C11+'ЯКШИ'!C11+'ВВРЛИ'!C11+'РСКШИ'!C57+'Жатай'!C11+'МАШ'!C11+'СУНЦ'!C11+'Абый'!C11+'Алдан'!C11+'Аллаих'!C11+'Амга'!C11+'Анабар'!C11+'Булун'!C11+'ВВилюй'!C11+'Вколым'!C11+'Вянск'!C11+'Вилюй'!C11+'Горн'!C11+'Жиг'!C11+'Кобяй'!C11+'Ленск'!C11+'М_К'!C11+'Мирн'!C11+'Момма'!C11+'Нам'!C11+'Нерюнг'!C11+'Нколым'!C11+'Нюрб'!C11+'Оймяк'!C11+'Олекм'!C11+'Оленек'!C11+'СрКол'!C11+'Сунт'!C11+'Татта'!C12+'Томп'!C12+'У-Алд'!C11+'У-Май'!C11+'У-Янск'!C11+'Хангал'!C11+'Чурапч'!C11+'Э_Б'!C11+'Якутск'!C11</f>
        <v>0</v>
      </c>
      <c r="D12" s="97">
        <f>'РЛИ'!D11+'ЯКШИ'!D11+'ВВРЛИ'!D11+'РСКШИ'!D57+'Жатай'!D11+'МАШ'!D11+'СУНЦ'!D11+'Абый'!D11+'Алдан'!D11+'Аллаих'!D11+'Амга'!D11+'Анабар'!D11+'Булун'!D11+'ВВилюй'!D11+'Вколым'!D11+'Вянск'!D11+'Вилюй'!D11+'Горн'!D11+'Жиг'!D11+'Кобяй'!D11+'Ленск'!D11+'М_К'!D11+'Мирн'!D11+'Момма'!D11+'Нам'!D11+'Нерюнг'!D11+'Нколым'!D11+'Нюрб'!D11+'Оймяк'!D11+'Олекм'!D11+'Оленек'!D11+'СрКол'!D11+'Сунт'!D11+'Татта'!D12+'Томп'!D12+'У-Алд'!D11+'У-Май'!D11+'У-Янск'!D11+'Хангал'!D11+'Чурапч'!D11+'Э_Б'!D11+'Якутск'!D11</f>
        <v>0</v>
      </c>
      <c r="E12" s="97">
        <f>'РЛИ'!E11+'ЯКШИ'!E11+'ВВРЛИ'!E11+'РСКШИ'!E57+'Жатай'!E11+'МАШ'!E11+'СУНЦ'!E11+'Абый'!E11+'Алдан'!E11+'Аллаих'!E11+'Амга'!E11+'Анабар'!E11+'Булун'!E11+'ВВилюй'!E11+'Вколым'!E11+'Вянск'!E11+'Вилюй'!E11+'Горн'!E11+'Жиг'!E11+'Кобяй'!E11+'Ленск'!E11+'М_К'!E11+'Мирн'!E11+'Момма'!E11+'Нам'!E11+'Нерюнг'!E11+'Нколым'!E11+'Нюрб'!E11+'Оймяк'!E11+'Олекм'!E11+'Оленек'!E11+'СрКол'!E11+'Сунт'!E11+'Татта'!E12+'Томп'!E12+'У-Алд'!E11+'У-Май'!E11+'У-Янск'!E11+'Хангал'!E11+'Чурапч'!E11+'Э_Б'!E11+'Якутск'!E11</f>
        <v>0</v>
      </c>
      <c r="F12" s="97">
        <f>'РЛИ'!F11+'ЯКШИ'!F11+'ВВРЛИ'!F11+'РСКШИ'!F57+'Жатай'!F11+'МАШ'!F11+'СУНЦ'!F11+'Абый'!F11+'Алдан'!F11+'Аллаих'!F11+'Амга'!F11+'Анабар'!F11+'Булун'!F11+'ВВилюй'!F11+'Вколым'!F11+'Вянск'!F11+'Вилюй'!F11+'Горн'!F11+'Жиг'!F11+'Кобяй'!F11+'Ленск'!F11+'М_К'!F11+'Мирн'!F11+'Момма'!F11+'Нам'!F11+'Нерюнг'!F11+'Нколым'!F11+'Нюрб'!F11+'Оймяк'!F11+'Олекм'!F11+'Оленек'!F11+'СрКол'!F11+'Сунт'!F11+'Татта'!F12+'Томп'!F12+'У-Алд'!F11+'У-Май'!F11+'У-Янск'!F11+'Хангал'!F11+'Чурапч'!F11+'Э_Б'!F11+'Якутск'!F11</f>
        <v>0</v>
      </c>
      <c r="G12" s="97">
        <f>'РЛИ'!G11+'ЯКШИ'!G11+'ВВРЛИ'!G11+'РСКШИ'!G57+'Жатай'!G11+'МАШ'!G11+'СУНЦ'!G11+'Абый'!G11+'Алдан'!G11+'Аллаих'!G11+'Амга'!G11+'Анабар'!G11+'Булун'!G11+'ВВилюй'!G11+'Вколым'!G11+'Вянск'!G11+'Вилюй'!G11+'Горн'!G11+'Жиг'!G11+'Кобяй'!G11+'Ленск'!G11+'М_К'!G11+'Мирн'!G11+'Момма'!G11+'Нам'!G11+'Нерюнг'!G11+'Нколым'!G11+'Нюрб'!G11+'Оймяк'!G11+'Олекм'!G11+'Оленек'!G11+'СрКол'!G11+'Сунт'!G11+'Татта'!G12+'Томп'!G12+'У-Алд'!G11+'У-Май'!G11+'У-Янск'!G11+'Хангал'!G11+'Чурапч'!G11+'Э_Б'!G11+'Якутск'!G11</f>
        <v>0</v>
      </c>
      <c r="H12" s="97">
        <f>'РЛИ'!H11+'ЯКШИ'!H11+'ВВРЛИ'!H11+'РСКШИ'!H57+'Жатай'!H11+'МАШ'!H11+'СУНЦ'!H11+'Абый'!H11+'Алдан'!H11+'Аллаих'!H11+'Амга'!H11+'Анабар'!H11+'Булун'!H11+'ВВилюй'!H11+'Вколым'!H11+'Вянск'!H11+'Вилюй'!H11+'Горн'!H11+'Жиг'!H11+'Кобяй'!H11+'Ленск'!H11+'М_К'!H11+'Мирн'!H11+'Момма'!H11+'Нам'!H11+'Нерюнг'!H11+'Нколым'!H11+'Нюрб'!H11+'Оймяк'!H11+'Олекм'!H11+'Оленек'!H11+'СрКол'!H11+'Сунт'!H11+'Татта'!H12+'Томп'!H12+'У-Алд'!H11+'У-Май'!H11+'У-Янск'!H11+'Хангал'!H11+'Чурапч'!H11+'Э_Б'!H11+'Якутск'!H11</f>
        <v>0</v>
      </c>
      <c r="I12" s="97">
        <f>'РЛИ'!I11+'ЯКШИ'!I11+'ВВРЛИ'!I11+'РСКШИ'!I57+'Жатай'!I11+'МАШ'!I11+'СУНЦ'!I11+'Абый'!I11+'Алдан'!I11+'Аллаих'!I11+'Амга'!I11+'Анабар'!I11+'Булун'!I11+'ВВилюй'!I11+'Вколым'!I11+'Вянск'!I11+'Вилюй'!I11+'Горн'!I11+'Жиг'!I11+'Кобяй'!I11+'Ленск'!I11+'М_К'!I11+'Мирн'!I11+'Момма'!I11+'Нам'!I11+'Нерюнг'!I11+'Нколым'!I11+'Нюрб'!I11+'Оймяк'!I11+'Олекм'!I11+'Оленек'!I11+'СрКол'!I11+'Сунт'!I11+'Татта'!I12+'Томп'!I12+'У-Алд'!I11+'У-Май'!I11+'У-Янск'!I11+'Хангал'!I11+'Чурапч'!I11+'Э_Б'!I11+'Якутск'!I11</f>
        <v>0</v>
      </c>
      <c r="J12" s="97">
        <f>'РЛИ'!J11+'ЯКШИ'!J11+'ВВРЛИ'!J11+'РСКШИ'!J57+'Жатай'!J11+'МАШ'!J11+'СУНЦ'!J11+'Абый'!J11+'Алдан'!J11+'Аллаих'!J11+'Амга'!J11+'Анабар'!J11+'Булун'!J11+'ВВилюй'!J11+'Вколым'!J11+'Вянск'!J11+'Вилюй'!J11+'Горн'!J11+'Жиг'!J11+'Кобяй'!J11+'Ленск'!J11+'М_К'!J11+'Мирн'!J11+'Момма'!J11+'Нам'!J11+'Нерюнг'!J11+'Нколым'!J11+'Нюрб'!J11+'Оймяк'!J11+'Олекм'!J11+'Оленек'!J11+'СрКол'!J11+'Сунт'!J11+'Татта'!J12+'Томп'!J12+'У-Алд'!J11+'У-Май'!J11+'У-Янск'!J11+'Хангал'!J11+'Чурапч'!J11+'Э_Б'!J11+'Якутск'!J11</f>
        <v>1</v>
      </c>
      <c r="K12" s="97">
        <f>'РЛИ'!K11+'ЯКШИ'!K11+'ВВРЛИ'!K11+'РСКШИ'!K57+'Жатай'!K11+'МАШ'!K11+'СУНЦ'!K11+'Абый'!K11+'Алдан'!K11+'Аллаих'!K11+'Амга'!K11+'Анабар'!K11+'Булун'!K11+'ВВилюй'!K11+'Вколым'!K11+'Вянск'!K11+'Вилюй'!K11+'Горн'!K11+'Жиг'!K11+'Кобяй'!K11+'Ленск'!K11+'М_К'!K11+'Мирн'!K11+'Момма'!K11+'Нам'!K11+'Нерюнг'!K11+'Нколым'!K11+'Нюрб'!K11+'Оймяк'!K11+'Олекм'!K11+'Оленек'!K11+'СрКол'!K11+'Сунт'!K11+'Татта'!K12+'Томп'!K12+'У-Алд'!K11+'У-Май'!K11+'У-Янск'!K11+'Хангал'!K11+'Чурапч'!K11+'Э_Б'!K11+'Якутск'!K11</f>
        <v>1</v>
      </c>
      <c r="L12" s="97">
        <f>'РЛИ'!L11+'ЯКШИ'!L11+'ВВРЛИ'!L11+'РСКШИ'!L57+'Жатай'!L11+'МАШ'!L11+'СУНЦ'!L11+'Абый'!L11+'Алдан'!L11+'Аллаих'!L11+'Амга'!L11+'Анабар'!L11+'Булун'!L11+'ВВилюй'!L11+'Вколым'!L11+'Вянск'!L11+'Вилюй'!L11+'Горн'!L11+'Жиг'!L11+'Кобяй'!L11+'Ленск'!L11+'М_К'!L11+'Мирн'!L11+'Момма'!L11+'Нам'!L11+'Нерюнг'!L11+'Нколым'!L11+'Нюрб'!L11+'Оймяк'!L11+'Олекм'!L11+'Оленек'!L11+'СрКол'!L11+'Сунт'!L11+'Татта'!L12+'Томп'!L12+'У-Алд'!L11+'У-Май'!L11+'У-Янск'!L11+'Хангал'!L11+'Чурапч'!L11+'Э_Б'!L11+'Якутск'!L11</f>
        <v>1</v>
      </c>
      <c r="M12" s="97">
        <f>'РЛИ'!M11+'ЯКШИ'!M11+'ВВРЛИ'!M11+'РСКШИ'!M57+'Жатай'!M11+'МАШ'!M11+'СУНЦ'!M11+'Абый'!M11+'Алдан'!M11+'Аллаих'!M11+'Амга'!M11+'Анабар'!M11+'Булун'!M11+'ВВилюй'!M11+'Вколым'!M11+'Вянск'!M11+'Вилюй'!M11+'Горн'!M11+'Жиг'!M11+'Кобяй'!M11+'Ленск'!M11+'М_К'!M11+'Мирн'!M11+'Момма'!M11+'Нам'!M11+'Нерюнг'!M11+'Нколым'!M11+'Нюрб'!M11+'Оймяк'!M11+'Олекм'!M11+'Оленек'!M11+'СрКол'!M11+'Сунт'!M11+'Татта'!M12+'Томп'!M12+'У-Алд'!M11+'У-Май'!M11+'У-Янск'!M11+'Хангал'!M11+'Чурапч'!M11+'Э_Б'!M11+'Якутск'!M11</f>
        <v>1</v>
      </c>
      <c r="N12" s="97">
        <f>'РЛИ'!N11+'ЯКШИ'!N11+'ВВРЛИ'!N11+'РСКШИ'!N57+'Жатай'!N11+'МАШ'!N11+'СУНЦ'!N11+'Абый'!N11+'Алдан'!N11+'Аллаих'!N11+'Амга'!N11+'Анабар'!N11+'Булун'!N11+'ВВилюй'!N11+'Вколым'!N11+'Вянск'!N11+'Вилюй'!N11+'Горн'!N11+'Жиг'!N11+'Кобяй'!N11+'Ленск'!N11+'М_К'!N11+'Мирн'!N11+'Момма'!N11+'Нам'!N11+'Нерюнг'!N11+'Нколым'!N11+'Нюрб'!N11+'Оймяк'!N11+'Олекм'!N11+'Оленек'!N11+'СрКол'!N11+'Сунт'!N11+'Татта'!N12+'Томп'!N12+'У-Алд'!N11+'У-Май'!N11+'У-Янск'!N11+'Хангал'!N11+'Чурапч'!N11+'Э_Б'!N11+'Якутск'!N11</f>
        <v>2</v>
      </c>
      <c r="O12" s="25"/>
      <c r="P12" s="37">
        <f t="shared" si="1"/>
        <v>2</v>
      </c>
      <c r="Q12" s="37">
        <f t="shared" si="2"/>
        <v>0</v>
      </c>
      <c r="R12" s="37">
        <f t="shared" si="3"/>
        <v>2</v>
      </c>
    </row>
    <row r="13" ht="15.75" customHeight="1">
      <c r="A13" s="18">
        <v>29.0</v>
      </c>
      <c r="B13" s="19" t="s">
        <v>16</v>
      </c>
      <c r="C13" s="97">
        <f>'РЛИ'!C12+'ЯКШИ'!C12+'ВВРЛИ'!C12+'РСКШИ'!C58+'Жатай'!C12+'МАШ'!C12+'СУНЦ'!C12+'Абый'!C12+'Алдан'!C12+'Аллаих'!C12+'Амга'!C12+'Анабар'!C12+'Булун'!C12+'ВВилюй'!C12+'Вколым'!C12+'Вянск'!C12+'Вилюй'!C12+'Горн'!C12+'Жиг'!C12+'Кобяй'!C12+'Ленск'!C12+'М_К'!C12+'Мирн'!C12+'Момма'!C12+'Нам'!C12+'Нерюнг'!C12+'Нколым'!C12+'Нюрб'!C12+'Оймяк'!C12+'Олекм'!C12+'Оленек'!C12+'СрКол'!C12+'Сунт'!C12+'Татта'!C13+'Томп'!C13+'У-Алд'!C12+'У-Май'!C12+'У-Янск'!C12+'Хангал'!C12+'Чурапч'!C12+'Э_Б'!C12+'Якутск'!C12</f>
        <v>1</v>
      </c>
      <c r="D13" s="97">
        <f>'РЛИ'!D12+'ЯКШИ'!D12+'ВВРЛИ'!D12+'РСКШИ'!D58+'Жатай'!D12+'МАШ'!D12+'СУНЦ'!D12+'Абый'!D12+'Алдан'!D12+'Аллаих'!D12+'Амга'!D12+'Анабар'!D12+'Булун'!D12+'ВВилюй'!D12+'Вколым'!D12+'Вянск'!D12+'Вилюй'!D12+'Горн'!D12+'Жиг'!D12+'Кобяй'!D12+'Ленск'!D12+'М_К'!D12+'Мирн'!D12+'Момма'!D12+'Нам'!D12+'Нерюнг'!D12+'Нколым'!D12+'Нюрб'!D12+'Оймяк'!D12+'Олекм'!D12+'Оленек'!D12+'СрКол'!D12+'Сунт'!D12+'Татта'!D13+'Томп'!D13+'У-Алд'!D12+'У-Май'!D12+'У-Янск'!D12+'Хангал'!D12+'Чурапч'!D12+'Э_Б'!D12+'Якутск'!D12</f>
        <v>4</v>
      </c>
      <c r="E13" s="97">
        <f>'РЛИ'!E12+'ЯКШИ'!E12+'ВВРЛИ'!E12+'РСКШИ'!E58+'Жатай'!E12+'МАШ'!E12+'СУНЦ'!E12+'Абый'!E12+'Алдан'!E12+'Аллаих'!E12+'Амга'!E12+'Анабар'!E12+'Булун'!E12+'ВВилюй'!E12+'Вколым'!E12+'Вянск'!E12+'Вилюй'!E12+'Горн'!E12+'Жиг'!E12+'Кобяй'!E12+'Ленск'!E12+'М_К'!E12+'Мирн'!E12+'Момма'!E12+'Нам'!E12+'Нерюнг'!E12+'Нколым'!E12+'Нюрб'!E12+'Оймяк'!E12+'Олекм'!E12+'Оленек'!E12+'СрКол'!E12+'Сунт'!E12+'Татта'!E13+'Томп'!E13+'У-Алд'!E12+'У-Май'!E12+'У-Янск'!E12+'Хангал'!E12+'Чурапч'!E12+'Э_Б'!E12+'Якутск'!E12</f>
        <v>1</v>
      </c>
      <c r="F13" s="97">
        <f>'РЛИ'!F12+'ЯКШИ'!F12+'ВВРЛИ'!F12+'РСКШИ'!F58+'Жатай'!F12+'МАШ'!F12+'СУНЦ'!F12+'Абый'!F12+'Алдан'!F12+'Аллаих'!F12+'Амга'!F12+'Анабар'!F12+'Булун'!F12+'ВВилюй'!F12+'Вколым'!F12+'Вянск'!F12+'Вилюй'!F12+'Горн'!F12+'Жиг'!F12+'Кобяй'!F12+'Ленск'!F12+'М_К'!F12+'Мирн'!F12+'Момма'!F12+'Нам'!F12+'Нерюнг'!F12+'Нколым'!F12+'Нюрб'!F12+'Оймяк'!F12+'Олекм'!F12+'Оленек'!F12+'СрКол'!F12+'Сунт'!F12+'Татта'!F13+'Томп'!F13+'У-Алд'!F12+'У-Май'!F12+'У-Янск'!F12+'Хангал'!F12+'Чурапч'!F12+'Э_Б'!F12+'Якутск'!F12</f>
        <v>1</v>
      </c>
      <c r="G13" s="97">
        <f>'РЛИ'!G12+'ЯКШИ'!G12+'ВВРЛИ'!G12+'РСКШИ'!G58+'Жатай'!G12+'МАШ'!G12+'СУНЦ'!G12+'Абый'!G12+'Алдан'!G12+'Аллаих'!G12+'Амга'!G12+'Анабар'!G12+'Булун'!G12+'ВВилюй'!G12+'Вколым'!G12+'Вянск'!G12+'Вилюй'!G12+'Горн'!G12+'Жиг'!G12+'Кобяй'!G12+'Ленск'!G12+'М_К'!G12+'Мирн'!G12+'Момма'!G12+'Нам'!G12+'Нерюнг'!G12+'Нколым'!G12+'Нюрб'!G12+'Оймяк'!G12+'Олекм'!G12+'Оленек'!G12+'СрКол'!G12+'Сунт'!G12+'Татта'!G13+'Томп'!G13+'У-Алд'!G12+'У-Май'!G12+'У-Янск'!G12+'Хангал'!G12+'Чурапч'!G12+'Э_Б'!G12+'Якутск'!G12</f>
        <v>0</v>
      </c>
      <c r="H13" s="97">
        <f>'РЛИ'!H12+'ЯКШИ'!H12+'ВВРЛИ'!H12+'РСКШИ'!H58+'Жатай'!H12+'МАШ'!H12+'СУНЦ'!H12+'Абый'!H12+'Алдан'!H12+'Аллаих'!H12+'Амга'!H12+'Анабар'!H12+'Булун'!H12+'ВВилюй'!H12+'Вколым'!H12+'Вянск'!H12+'Вилюй'!H12+'Горн'!H12+'Жиг'!H12+'Кобяй'!H12+'Ленск'!H12+'М_К'!H12+'Мирн'!H12+'Момма'!H12+'Нам'!H12+'Нерюнг'!H12+'Нколым'!H12+'Нюрб'!H12+'Оймяк'!H12+'Олекм'!H12+'Оленек'!H12+'СрКол'!H12+'Сунт'!H12+'Татта'!H13+'Томп'!H13+'У-Алд'!H12+'У-Май'!H12+'У-Янск'!H12+'Хангал'!H12+'Чурапч'!H12+'Э_Б'!H12+'Якутск'!H12</f>
        <v>0</v>
      </c>
      <c r="I13" s="97">
        <f>'РЛИ'!I12+'ЯКШИ'!I12+'ВВРЛИ'!I12+'РСКШИ'!I58+'Жатай'!I12+'МАШ'!I12+'СУНЦ'!I12+'Абый'!I12+'Алдан'!I12+'Аллаих'!I12+'Амга'!I12+'Анабар'!I12+'Булун'!I12+'ВВилюй'!I12+'Вколым'!I12+'Вянск'!I12+'Вилюй'!I12+'Горн'!I12+'Жиг'!I12+'Кобяй'!I12+'Ленск'!I12+'М_К'!I12+'Мирн'!I12+'Момма'!I12+'Нам'!I12+'Нерюнг'!I12+'Нколым'!I12+'Нюрб'!I12+'Оймяк'!I12+'Олекм'!I12+'Оленек'!I12+'СрКол'!I12+'Сунт'!I12+'Татта'!I13+'Томп'!I13+'У-Алд'!I12+'У-Май'!I12+'У-Янск'!I12+'Хангал'!I12+'Чурапч'!I12+'Э_Б'!I12+'Якутск'!I12</f>
        <v>0</v>
      </c>
      <c r="J13" s="97">
        <f>'РЛИ'!J12+'ЯКШИ'!J12+'ВВРЛИ'!J12+'РСКШИ'!J58+'Жатай'!J12+'МАШ'!J12+'СУНЦ'!J12+'Абый'!J12+'Алдан'!J12+'Аллаих'!J12+'Амга'!J12+'Анабар'!J12+'Булун'!J12+'ВВилюй'!J12+'Вколым'!J12+'Вянск'!J12+'Вилюй'!J12+'Горн'!J12+'Жиг'!J12+'Кобяй'!J12+'Ленск'!J12+'М_К'!J12+'Мирн'!J12+'Момма'!J12+'Нам'!J12+'Нерюнг'!J12+'Нколым'!J12+'Нюрб'!J12+'Оймяк'!J12+'Олекм'!J12+'Оленек'!J12+'СрКол'!J12+'Сунт'!J12+'Татта'!J13+'Томп'!J13+'У-Алд'!J12+'У-Май'!J12+'У-Янск'!J12+'Хангал'!J12+'Чурапч'!J12+'Э_Б'!J12+'Якутск'!J12</f>
        <v>1</v>
      </c>
      <c r="K13" s="97">
        <f>'РЛИ'!K12+'ЯКШИ'!K12+'ВВРЛИ'!K12+'РСКШИ'!K58+'Жатай'!K12+'МАШ'!K12+'СУНЦ'!K12+'Абый'!K12+'Алдан'!K12+'Аллаих'!K12+'Амга'!K12+'Анабар'!K12+'Булун'!K12+'ВВилюй'!K12+'Вколым'!K12+'Вянск'!K12+'Вилюй'!K12+'Горн'!K12+'Жиг'!K12+'Кобяй'!K12+'Ленск'!K12+'М_К'!K12+'Мирн'!K12+'Момма'!K12+'Нам'!K12+'Нерюнг'!K12+'Нколым'!K12+'Нюрб'!K12+'Оймяк'!K12+'Олекм'!K12+'Оленек'!K12+'СрКол'!K12+'Сунт'!K12+'Татта'!K13+'Томп'!K13+'У-Алд'!K12+'У-Май'!K12+'У-Янск'!K12+'Хангал'!K12+'Чурапч'!K12+'Э_Б'!K12+'Якутск'!K12</f>
        <v>1</v>
      </c>
      <c r="L13" s="97">
        <f>'РЛИ'!L12+'ЯКШИ'!L12+'ВВРЛИ'!L12+'РСКШИ'!L58+'Жатай'!L12+'МАШ'!L12+'СУНЦ'!L12+'Абый'!L12+'Алдан'!L12+'Аллаих'!L12+'Амга'!L12+'Анабар'!L12+'Булун'!L12+'ВВилюй'!L12+'Вколым'!L12+'Вянск'!L12+'Вилюй'!L12+'Горн'!L12+'Жиг'!L12+'Кобяй'!L12+'Ленск'!L12+'М_К'!L12+'Мирн'!L12+'Момма'!L12+'Нам'!L12+'Нерюнг'!L12+'Нколым'!L12+'Нюрб'!L12+'Оймяк'!L12+'Олекм'!L12+'Оленек'!L12+'СрКол'!L12+'Сунт'!L12+'Татта'!L13+'Томп'!L13+'У-Алд'!L12+'У-Май'!L12+'У-Янск'!L12+'Хангал'!L12+'Чурапч'!L12+'Э_Б'!L12+'Якутск'!L12</f>
        <v>0</v>
      </c>
      <c r="M13" s="97">
        <f>'РЛИ'!M12+'ЯКШИ'!M12+'ВВРЛИ'!M12+'РСКШИ'!M58+'Жатай'!M12+'МАШ'!M12+'СУНЦ'!M12+'Абый'!M12+'Алдан'!M12+'Аллаих'!M12+'Амга'!M12+'Анабар'!M12+'Булун'!M12+'ВВилюй'!M12+'Вколым'!M12+'Вянск'!M12+'Вилюй'!M12+'Горн'!M12+'Жиг'!M12+'Кобяй'!M12+'Ленск'!M12+'М_К'!M12+'Мирн'!M12+'Момма'!M12+'Нам'!M12+'Нерюнг'!M12+'Нколым'!M12+'Нюрб'!M12+'Оймяк'!M12+'Олекм'!M12+'Оленек'!M12+'СрКол'!M12+'Сунт'!M12+'Татта'!M13+'Томп'!M13+'У-Алд'!M12+'У-Май'!M12+'У-Янск'!M12+'Хангал'!M12+'Чурапч'!M12+'Э_Б'!M12+'Якутск'!M12</f>
        <v>0</v>
      </c>
      <c r="N13" s="97">
        <f>'РЛИ'!N12+'ЯКШИ'!N12+'ВВРЛИ'!N12+'РСКШИ'!N58+'Жатай'!N12+'МАШ'!N12+'СУНЦ'!N12+'Абый'!N12+'Алдан'!N12+'Аллаих'!N12+'Амга'!N12+'Анабар'!N12+'Булун'!N12+'ВВилюй'!N12+'Вколым'!N12+'Вянск'!N12+'Вилюй'!N12+'Горн'!N12+'Жиг'!N12+'Кобяй'!N12+'Ленск'!N12+'М_К'!N12+'Мирн'!N12+'Момма'!N12+'Нам'!N12+'Нерюнг'!N12+'Нколым'!N12+'Нюрб'!N12+'Оймяк'!N12+'Олекм'!N12+'Оленек'!N12+'СрКол'!N12+'Сунт'!N12+'Татта'!N13+'Томп'!N13+'У-Алд'!N12+'У-Май'!N12+'У-Янск'!N12+'Хангал'!N12+'Чурапч'!N12+'Э_Б'!N12+'Якутск'!N12</f>
        <v>9</v>
      </c>
      <c r="O13" s="25"/>
      <c r="P13" s="37">
        <f t="shared" si="1"/>
        <v>9</v>
      </c>
      <c r="Q13" s="37">
        <f t="shared" si="2"/>
        <v>7</v>
      </c>
      <c r="R13" s="37">
        <f t="shared" si="3"/>
        <v>2</v>
      </c>
    </row>
    <row r="14" ht="15.75" customHeight="1">
      <c r="A14" s="18">
        <v>30.0</v>
      </c>
      <c r="B14" s="19" t="s">
        <v>17</v>
      </c>
      <c r="C14" s="97">
        <f>'РЛИ'!C13+'ЯКШИ'!C13+'ВВРЛИ'!C13+'РСКШИ'!C59+'Жатай'!C13+'МАШ'!C13+'СУНЦ'!C13+'Абый'!C13+'Алдан'!C13+'Аллаих'!C13+'Амга'!C13+'Анабар'!C13+'Булун'!C13+'ВВилюй'!C13+'Вколым'!C13+'Вянск'!C13+'Вилюй'!C13+'Горн'!C13+'Жиг'!C13+'Кобяй'!C13+'Ленск'!C13+'М_К'!C13+'Мирн'!C13+'Момма'!C13+'Нам'!C13+'Нерюнг'!C13+'Нколым'!C13+'Нюрб'!C13+'Оймяк'!C13+'Олекм'!C13+'Оленек'!C13+'СрКол'!C13+'Сунт'!C13+'Татта'!C14+'Томп'!C14+'У-Алд'!C13+'У-Май'!C13+'У-Янск'!C13+'Хангал'!C13+'Чурапч'!C13+'Э_Б'!C13+'Якутск'!C13</f>
        <v>0</v>
      </c>
      <c r="D14" s="97">
        <f>'РЛИ'!D13+'ЯКШИ'!D13+'ВВРЛИ'!D13+'РСКШИ'!D59+'Жатай'!D13+'МАШ'!D13+'СУНЦ'!D13+'Абый'!D13+'Алдан'!D13+'Аллаих'!D13+'Амга'!D13+'Анабар'!D13+'Булун'!D13+'ВВилюй'!D13+'Вколым'!D13+'Вянск'!D13+'Вилюй'!D13+'Горн'!D13+'Жиг'!D13+'Кобяй'!D13+'Ленск'!D13+'М_К'!D13+'Мирн'!D13+'Момма'!D13+'Нам'!D13+'Нерюнг'!D13+'Нколым'!D13+'Нюрб'!D13+'Оймяк'!D13+'Олекм'!D13+'Оленек'!D13+'СрКол'!D13+'Сунт'!D13+'Татта'!D14+'Томп'!D14+'У-Алд'!D13+'У-Май'!D13+'У-Янск'!D13+'Хангал'!D13+'Чурапч'!D13+'Э_Б'!D13+'Якутск'!D13</f>
        <v>0</v>
      </c>
      <c r="E14" s="97">
        <f>'РЛИ'!E13+'ЯКШИ'!E13+'ВВРЛИ'!E13+'РСКШИ'!E59+'Жатай'!E13+'МАШ'!E13+'СУНЦ'!E13+'Абый'!E13+'Алдан'!E13+'Аллаих'!E13+'Амга'!E13+'Анабар'!E13+'Булун'!E13+'ВВилюй'!E13+'Вколым'!E13+'Вянск'!E13+'Вилюй'!E13+'Горн'!E13+'Жиг'!E13+'Кобяй'!E13+'Ленск'!E13+'М_К'!E13+'Мирн'!E13+'Момма'!E13+'Нам'!E13+'Нерюнг'!E13+'Нколым'!E13+'Нюрб'!E13+'Оймяк'!E13+'Олекм'!E13+'Оленек'!E13+'СрКол'!E13+'Сунт'!E13+'Татта'!E14+'Томп'!E14+'У-Алд'!E13+'У-Май'!E13+'У-Янск'!E13+'Хангал'!E13+'Чурапч'!E13+'Э_Б'!E13+'Якутск'!E13</f>
        <v>0</v>
      </c>
      <c r="F14" s="97">
        <f>'РЛИ'!F13+'ЯКШИ'!F13+'ВВРЛИ'!F13+'РСКШИ'!F59+'Жатай'!F13+'МАШ'!F13+'СУНЦ'!F13+'Абый'!F13+'Алдан'!F13+'Аллаих'!F13+'Амга'!F13+'Анабар'!F13+'Булун'!F13+'ВВилюй'!F13+'Вколым'!F13+'Вянск'!F13+'Вилюй'!F13+'Горн'!F13+'Жиг'!F13+'Кобяй'!F13+'Ленск'!F13+'М_К'!F13+'Мирн'!F13+'Момма'!F13+'Нам'!F13+'Нерюнг'!F13+'Нколым'!F13+'Нюрб'!F13+'Оймяк'!F13+'Олекм'!F13+'Оленек'!F13+'СрКол'!F13+'Сунт'!F13+'Татта'!F14+'Томп'!F14+'У-Алд'!F13+'У-Май'!F13+'У-Янск'!F13+'Хангал'!F13+'Чурапч'!F13+'Э_Б'!F13+'Якутск'!F13</f>
        <v>0</v>
      </c>
      <c r="G14" s="97">
        <f>'РЛИ'!G13+'ЯКШИ'!G13+'ВВРЛИ'!G13+'РСКШИ'!G59+'Жатай'!G13+'МАШ'!G13+'СУНЦ'!G13+'Абый'!G13+'Алдан'!G13+'Аллаих'!G13+'Амга'!G13+'Анабар'!G13+'Булун'!G13+'ВВилюй'!G13+'Вколым'!G13+'Вянск'!G13+'Вилюй'!G13+'Горн'!G13+'Жиг'!G13+'Кобяй'!G13+'Ленск'!G13+'М_К'!G13+'Мирн'!G13+'Момма'!G13+'Нам'!G13+'Нерюнг'!G13+'Нколым'!G13+'Нюрб'!G13+'Оймяк'!G13+'Олекм'!G13+'Оленек'!G13+'СрКол'!G13+'Сунт'!G13+'Татта'!G14+'Томп'!G14+'У-Алд'!G13+'У-Май'!G13+'У-Янск'!G13+'Хангал'!G13+'Чурапч'!G13+'Э_Б'!G13+'Якутск'!G13</f>
        <v>419</v>
      </c>
      <c r="H14" s="97">
        <f>'РЛИ'!H13+'ЯКШИ'!H13+'ВВРЛИ'!H13+'РСКШИ'!H59+'Жатай'!H13+'МАШ'!H13+'СУНЦ'!H13+'Абый'!H13+'Алдан'!H13+'Аллаих'!H13+'Амга'!H13+'Анабар'!H13+'Булун'!H13+'ВВилюй'!H13+'Вколым'!H13+'Вянск'!H13+'Вилюй'!H13+'Горн'!H13+'Жиг'!H13+'Кобяй'!H13+'Ленск'!H13+'М_К'!H13+'Мирн'!H13+'Момма'!H13+'Нам'!H13+'Нерюнг'!H13+'Нколым'!H13+'Нюрб'!H13+'Оймяк'!H13+'Олекм'!H13+'Оленек'!H13+'СрКол'!H13+'Сунт'!H13+'Татта'!H14+'Томп'!H14+'У-Алд'!H13+'У-Май'!H13+'У-Янск'!H13+'Хангал'!H13+'Чурапч'!H13+'Э_Б'!H13+'Якутск'!H13</f>
        <v>23</v>
      </c>
      <c r="I14" s="97">
        <f>'РЛИ'!I13+'ЯКШИ'!I13+'ВВРЛИ'!I13+'РСКШИ'!I59+'Жатай'!I13+'МАШ'!I13+'СУНЦ'!I13+'Абый'!I13+'Алдан'!I13+'Аллаих'!I13+'Амга'!I13+'Анабар'!I13+'Булун'!I13+'ВВилюй'!I13+'Вколым'!I13+'Вянск'!I13+'Вилюй'!I13+'Горн'!I13+'Жиг'!I13+'Кобяй'!I13+'Ленск'!I13+'М_К'!I13+'Мирн'!I13+'Момма'!I13+'Нам'!I13+'Нерюнг'!I13+'Нколым'!I13+'Нюрб'!I13+'Оймяк'!I13+'Олекм'!I13+'Оленек'!I13+'СрКол'!I13+'Сунт'!I13+'Татта'!I14+'Томп'!I14+'У-Алд'!I13+'У-Май'!I13+'У-Янск'!I13+'Хангал'!I13+'Чурапч'!I13+'Э_Б'!I13+'Якутск'!I13</f>
        <v>48</v>
      </c>
      <c r="J14" s="97">
        <f>'РЛИ'!J13+'ЯКШИ'!J13+'ВВРЛИ'!J13+'РСКШИ'!J59+'Жатай'!J13+'МАШ'!J13+'СУНЦ'!J13+'Абый'!J13+'Алдан'!J13+'Аллаих'!J13+'Амга'!J13+'Анабар'!J13+'Булун'!J13+'ВВилюй'!J13+'Вколым'!J13+'Вянск'!J13+'Вилюй'!J13+'Горн'!J13+'Жиг'!J13+'Кобяй'!J13+'Ленск'!J13+'М_К'!J13+'Мирн'!J13+'Момма'!J13+'Нам'!J13+'Нерюнг'!J13+'Нколым'!J13+'Нюрб'!J13+'Оймяк'!J13+'Олекм'!J13+'Оленек'!J13+'СрКол'!J13+'Сунт'!J13+'Татта'!J14+'Томп'!J14+'У-Алд'!J13+'У-Май'!J13+'У-Янск'!J13+'Хангал'!J13+'Чурапч'!J13+'Э_Б'!J13+'Якутск'!J13</f>
        <v>304</v>
      </c>
      <c r="K14" s="97">
        <f>'РЛИ'!K13+'ЯКШИ'!K13+'ВВРЛИ'!K13+'РСКШИ'!K59+'Жатай'!K13+'МАШ'!K13+'СУНЦ'!K13+'Абый'!K13+'Алдан'!K13+'Аллаих'!K13+'Амга'!K13+'Анабар'!K13+'Булун'!K13+'ВВилюй'!K13+'Вколым'!K13+'Вянск'!K13+'Вилюй'!K13+'Горн'!K13+'Жиг'!K13+'Кобяй'!K13+'Ленск'!K13+'М_К'!K13+'Мирн'!K13+'Момма'!K13+'Нам'!K13+'Нерюнг'!K13+'Нколым'!K13+'Нюрб'!K13+'Оймяк'!K13+'Олекм'!K13+'Оленек'!K13+'СрКол'!K13+'Сунт'!K13+'Татта'!K14+'Томп'!K14+'У-Алд'!K13+'У-Май'!K13+'У-Янск'!K13+'Хангал'!K13+'Чурапч'!K13+'Э_Б'!K13+'Якутск'!K13</f>
        <v>297</v>
      </c>
      <c r="L14" s="97">
        <f>'РЛИ'!L13+'ЯКШИ'!L13+'ВВРЛИ'!L13+'РСКШИ'!L59+'Жатай'!L13+'МАШ'!L13+'СУНЦ'!L13+'Абый'!L13+'Алдан'!L13+'Аллаих'!L13+'Амга'!L13+'Анабар'!L13+'Булун'!L13+'ВВилюй'!L13+'Вколым'!L13+'Вянск'!L13+'Вилюй'!L13+'Горн'!L13+'Жиг'!L13+'Кобяй'!L13+'Ленск'!L13+'М_К'!L13+'Мирн'!L13+'Момма'!L13+'Нам'!L13+'Нерюнг'!L13+'Нколым'!L13+'Нюрб'!L13+'Оймяк'!L13+'Олекм'!L13+'Оленек'!L13+'СрКол'!L13+'Сунт'!L13+'Татта'!L14+'Томп'!L14+'У-Алд'!L13+'У-Май'!L13+'У-Янск'!L13+'Хангал'!L13+'Чурапч'!L13+'Э_Б'!L13+'Якутск'!L13</f>
        <v>40</v>
      </c>
      <c r="M14" s="97">
        <f>'РЛИ'!M13+'ЯКШИ'!M13+'ВВРЛИ'!M13+'РСКШИ'!M59+'Жатай'!M13+'МАШ'!M13+'СУНЦ'!M13+'Абый'!M13+'Алдан'!M13+'Аллаих'!M13+'Амга'!M13+'Анабар'!M13+'Булун'!M13+'ВВилюй'!M13+'Вколым'!M13+'Вянск'!M13+'Вилюй'!M13+'Горн'!M13+'Жиг'!M13+'Кобяй'!M13+'Ленск'!M13+'М_К'!M13+'Мирн'!M13+'Момма'!M13+'Нам'!M13+'Нерюнг'!M13+'Нколым'!M13+'Нюрб'!M13+'Оймяк'!M13+'Олекм'!M13+'Оленек'!M13+'СрКол'!M13+'Сунт'!M13+'Татта'!M14+'Томп'!M14+'У-Алд'!M13+'У-Май'!M13+'У-Янск'!M13+'Хангал'!M13+'Чурапч'!M13+'Э_Б'!M13+'Якутск'!M13</f>
        <v>88</v>
      </c>
      <c r="N14" s="97">
        <f>'РЛИ'!N13+'ЯКШИ'!N13+'ВВРЛИ'!N13+'РСКШИ'!N59+'Жатай'!N13+'МАШ'!N13+'СУНЦ'!N13+'Абый'!N13+'Алдан'!N13+'Аллаих'!N13+'Амга'!N13+'Анабар'!N13+'Булун'!N13+'ВВилюй'!N13+'Вколым'!N13+'Вянск'!N13+'Вилюй'!N13+'Горн'!N13+'Жиг'!N13+'Кобяй'!N13+'Ленск'!N13+'М_К'!N13+'Мирн'!N13+'Момма'!N13+'Нам'!N13+'Нерюнг'!N13+'Нколым'!N13+'Нюрб'!N13+'Оймяк'!N13+'Олекм'!N13+'Оленек'!N13+'СрКол'!N13+'Сунт'!N13+'Татта'!N14+'Томп'!N14+'У-Алд'!N13+'У-Май'!N13+'У-Янск'!N13+'Хангал'!N13+'Чурапч'!N13+'Э_Б'!N13+'Якутск'!N13</f>
        <v>1020</v>
      </c>
      <c r="O14" s="25"/>
      <c r="P14" s="37">
        <f t="shared" si="1"/>
        <v>1020</v>
      </c>
      <c r="Q14" s="37">
        <f t="shared" si="2"/>
        <v>419</v>
      </c>
      <c r="R14" s="37">
        <f t="shared" si="3"/>
        <v>601</v>
      </c>
    </row>
    <row r="15" ht="15.75" customHeight="1">
      <c r="A15" s="18">
        <v>31.0</v>
      </c>
      <c r="B15" s="19" t="s">
        <v>18</v>
      </c>
      <c r="C15" s="97">
        <f>'РЛИ'!C14+'ЯКШИ'!C14+'ВВРЛИ'!C14+'РСКШИ'!C60+'Жатай'!C14+'МАШ'!C14+'СУНЦ'!C14+'Абый'!C14+'Алдан'!C14+'Аллаих'!C14+'Амга'!C14+'Анабар'!C14+'Булун'!C14+'ВВилюй'!C14+'Вколым'!C14+'Вянск'!C14+'Вилюй'!C14+'Горн'!C14+'Жиг'!C14+'Кобяй'!C14+'Ленск'!C14+'М_К'!C14+'Мирн'!C14+'Момма'!C14+'Нам'!C14+'Нерюнг'!C14+'Нколым'!C14+'Нюрб'!C14+'Оймяк'!C14+'Олекм'!C14+'Оленек'!C14+'СрКол'!C14+'Сунт'!C14+'Татта'!C15+'Томп'!C15+'У-Алд'!C14+'У-Май'!C14+'У-Янск'!C14+'Хангал'!C14+'Чурапч'!C14+'Э_Б'!C14+'Якутск'!C14</f>
        <v>66</v>
      </c>
      <c r="D15" s="97">
        <f>'РЛИ'!D14+'ЯКШИ'!D14+'ВВРЛИ'!D14+'РСКШИ'!D60+'Жатай'!D14+'МАШ'!D14+'СУНЦ'!D14+'Абый'!D14+'Алдан'!D14+'Аллаих'!D14+'Амга'!D14+'Анабар'!D14+'Булун'!D14+'ВВилюй'!D14+'Вколым'!D14+'Вянск'!D14+'Вилюй'!D14+'Горн'!D14+'Жиг'!D14+'Кобяй'!D14+'Ленск'!D14+'М_К'!D14+'Мирн'!D14+'Момма'!D14+'Нам'!D14+'Нерюнг'!D14+'Нколым'!D14+'Нюрб'!D14+'Оймяк'!D14+'Олекм'!D14+'Оленек'!D14+'СрКол'!D14+'Сунт'!D14+'Татта'!D15+'Томп'!D15+'У-Алд'!D14+'У-Май'!D14+'У-Янск'!D14+'Хангал'!D14+'Чурапч'!D14+'Э_Б'!D14+'Якутск'!D14</f>
        <v>77</v>
      </c>
      <c r="E15" s="97">
        <f>'РЛИ'!E14+'ЯКШИ'!E14+'ВВРЛИ'!E14+'РСКШИ'!E60+'Жатай'!E14+'МАШ'!E14+'СУНЦ'!E14+'Абый'!E14+'Алдан'!E14+'Аллаих'!E14+'Амга'!E14+'Анабар'!E14+'Булун'!E14+'ВВилюй'!E14+'Вколым'!E14+'Вянск'!E14+'Вилюй'!E14+'Горн'!E14+'Жиг'!E14+'Кобяй'!E14+'Ленск'!E14+'М_К'!E14+'Мирн'!E14+'Момма'!E14+'Нам'!E14+'Нерюнг'!E14+'Нколым'!E14+'Нюрб'!E14+'Оймяк'!E14+'Олекм'!E14+'Оленек'!E14+'СрКол'!E14+'Сунт'!E14+'Татта'!E15+'Томп'!E15+'У-Алд'!E14+'У-Май'!E14+'У-Янск'!E14+'Хангал'!E14+'Чурапч'!E14+'Э_Б'!E14+'Якутск'!E14</f>
        <v>83</v>
      </c>
      <c r="F15" s="97">
        <f>'РЛИ'!F14+'ЯКШИ'!F14+'ВВРЛИ'!F14+'РСКШИ'!F60+'Жатай'!F14+'МАШ'!F14+'СУНЦ'!F14+'Абый'!F14+'Алдан'!F14+'Аллаих'!F14+'Амга'!F14+'Анабар'!F14+'Булун'!F14+'ВВилюй'!F14+'Вколым'!F14+'Вянск'!F14+'Вилюй'!F14+'Горн'!F14+'Жиг'!F14+'Кобяй'!F14+'Ленск'!F14+'М_К'!F14+'Мирн'!F14+'Момма'!F14+'Нам'!F14+'Нерюнг'!F14+'Нколым'!F14+'Нюрб'!F14+'Оймяк'!F14+'Олекм'!F14+'Оленек'!F14+'СрКол'!F14+'Сунт'!F14+'Татта'!F15+'Томп'!F15+'У-Алд'!F14+'У-Май'!F14+'У-Янск'!F14+'Хангал'!F14+'Чурапч'!F14+'Э_Б'!F14+'Якутск'!F14</f>
        <v>69</v>
      </c>
      <c r="G15" s="97">
        <f>'РЛИ'!G14+'ЯКШИ'!G14+'ВВРЛИ'!G14+'РСКШИ'!G60+'Жатай'!G14+'МАШ'!G14+'СУНЦ'!G14+'Абый'!G14+'Алдан'!G14+'Аллаих'!G14+'Амга'!G14+'Анабар'!G14+'Булун'!G14+'ВВилюй'!G14+'Вколым'!G14+'Вянск'!G14+'Вилюй'!G14+'Горн'!G14+'Жиг'!G14+'Кобяй'!G14+'Ленск'!G14+'М_К'!G14+'Мирн'!G14+'Момма'!G14+'Нам'!G14+'Нерюнг'!G14+'Нколым'!G14+'Нюрб'!G14+'Оймяк'!G14+'Олекм'!G14+'Оленек'!G14+'СрКол'!G14+'Сунт'!G14+'Татта'!G15+'Томп'!G15+'У-Алд'!G14+'У-Май'!G14+'У-Янск'!G14+'Хангал'!G14+'Чурапч'!G14+'Э_Б'!G14+'Якутск'!G14</f>
        <v>69</v>
      </c>
      <c r="H15" s="97">
        <f>'РЛИ'!H14+'ЯКШИ'!H14+'ВВРЛИ'!H14+'РСКШИ'!H60+'Жатай'!H14+'МАШ'!H14+'СУНЦ'!H14+'Абый'!H14+'Алдан'!H14+'Аллаих'!H14+'Амга'!H14+'Анабар'!H14+'Булун'!H14+'ВВилюй'!H14+'Вколым'!H14+'Вянск'!H14+'Вилюй'!H14+'Горн'!H14+'Жиг'!H14+'Кобяй'!H14+'Ленск'!H14+'М_К'!H14+'Мирн'!H14+'Момма'!H14+'Нам'!H14+'Нерюнг'!H14+'Нколым'!H14+'Нюрб'!H14+'Оймяк'!H14+'Олекм'!H14+'Оленек'!H14+'СрКол'!H14+'Сунт'!H14+'Татта'!H15+'Томп'!H15+'У-Алд'!H14+'У-Май'!H14+'У-Янск'!H14+'Хангал'!H14+'Чурапч'!H14+'Э_Б'!H14+'Якутск'!H14</f>
        <v>70</v>
      </c>
      <c r="I15" s="97">
        <f>'РЛИ'!I14+'ЯКШИ'!I14+'ВВРЛИ'!I14+'РСКШИ'!I60+'Жатай'!I14+'МАШ'!I14+'СУНЦ'!I14+'Абый'!I14+'Алдан'!I14+'Аллаих'!I14+'Амга'!I14+'Анабар'!I14+'Булун'!I14+'ВВилюй'!I14+'Вколым'!I14+'Вянск'!I14+'Вилюй'!I14+'Горн'!I14+'Жиг'!I14+'Кобяй'!I14+'Ленск'!I14+'М_К'!I14+'Мирн'!I14+'Момма'!I14+'Нам'!I14+'Нерюнг'!I14+'Нколым'!I14+'Нюрб'!I14+'Оймяк'!I14+'Олекм'!I14+'Оленек'!I14+'СрКол'!I14+'Сунт'!I14+'Татта'!I15+'Томп'!I15+'У-Алд'!I14+'У-Май'!I14+'У-Янск'!I14+'Хангал'!I14+'Чурапч'!I14+'Э_Б'!I14+'Якутск'!I14</f>
        <v>143</v>
      </c>
      <c r="J15" s="97">
        <f>'РЛИ'!J14+'ЯКШИ'!J14+'ВВРЛИ'!J14+'РСКШИ'!J60+'Жатай'!J14+'МАШ'!J14+'СУНЦ'!J14+'Абый'!J14+'Алдан'!J14+'Аллаих'!J14+'Амга'!J14+'Анабар'!J14+'Булун'!J14+'ВВилюй'!J14+'Вколым'!J14+'Вянск'!J14+'Вилюй'!J14+'Горн'!J14+'Жиг'!J14+'Кобяй'!J14+'Ленск'!J14+'М_К'!J14+'Мирн'!J14+'Момма'!J14+'Нам'!J14+'Нерюнг'!J14+'Нколым'!J14+'Нюрб'!J14+'Оймяк'!J14+'Олекм'!J14+'Оленек'!J14+'СрКол'!J14+'Сунт'!J14+'Татта'!J15+'Томп'!J15+'У-Алд'!J14+'У-Май'!J14+'У-Янск'!J14+'Хангал'!J14+'Чурапч'!J14+'Э_Б'!J14+'Якутск'!J14</f>
        <v>44</v>
      </c>
      <c r="K15" s="97">
        <f>'РЛИ'!K14+'ЯКШИ'!K14+'ВВРЛИ'!K14+'РСКШИ'!K60+'Жатай'!K14+'МАШ'!K14+'СУНЦ'!K14+'Абый'!K14+'Алдан'!K14+'Аллаих'!K14+'Амга'!K14+'Анабар'!K14+'Булун'!K14+'ВВилюй'!K14+'Вколым'!K14+'Вянск'!K14+'Вилюй'!K14+'Горн'!K14+'Жиг'!K14+'Кобяй'!K14+'Ленск'!K14+'М_К'!K14+'Мирн'!K14+'Момма'!K14+'Нам'!K14+'Нерюнг'!K14+'Нколым'!K14+'Нюрб'!K14+'Оймяк'!K14+'Олекм'!K14+'Оленек'!K14+'СрКол'!K14+'Сунт'!K14+'Татта'!K15+'Томп'!K15+'У-Алд'!K14+'У-Май'!K14+'У-Янск'!K14+'Хангал'!K14+'Чурапч'!K14+'Э_Б'!K14+'Якутск'!K14</f>
        <v>11</v>
      </c>
      <c r="L15" s="97">
        <f>'РЛИ'!L14+'ЯКШИ'!L14+'ВВРЛИ'!L14+'РСКШИ'!L60+'Жатай'!L14+'МАШ'!L14+'СУНЦ'!L14+'Абый'!L14+'Алдан'!L14+'Аллаих'!L14+'Амга'!L14+'Анабар'!L14+'Булун'!L14+'ВВилюй'!L14+'Вколым'!L14+'Вянск'!L14+'Вилюй'!L14+'Горн'!L14+'Жиг'!L14+'Кобяй'!L14+'Ленск'!L14+'М_К'!L14+'Мирн'!L14+'Момма'!L14+'Нам'!L14+'Нерюнг'!L14+'Нколым'!L14+'Нюрб'!L14+'Оймяк'!L14+'Олекм'!L14+'Оленек'!L14+'СрКол'!L14+'Сунт'!L14+'Татта'!L15+'Томп'!L15+'У-Алд'!L14+'У-Май'!L14+'У-Янск'!L14+'Хангал'!L14+'Чурапч'!L14+'Э_Б'!L14+'Якутск'!L14</f>
        <v>14</v>
      </c>
      <c r="M15" s="97">
        <f>'РЛИ'!M14+'ЯКШИ'!M14+'ВВРЛИ'!M14+'РСКШИ'!M60+'Жатай'!M14+'МАШ'!M14+'СУНЦ'!M14+'Абый'!M14+'Алдан'!M14+'Аллаих'!M14+'Амга'!M14+'Анабар'!M14+'Булун'!M14+'ВВилюй'!M14+'Вколым'!M14+'Вянск'!M14+'Вилюй'!M14+'Горн'!M14+'Жиг'!M14+'Кобяй'!M14+'Ленск'!M14+'М_К'!M14+'Мирн'!M14+'Момма'!M14+'Нам'!M14+'Нерюнг'!M14+'Нколым'!M14+'Нюрб'!M14+'Оймяк'!M14+'Олекм'!M14+'Оленек'!M14+'СрКол'!M14+'Сунт'!M14+'Татта'!M15+'Томп'!M15+'У-Алд'!M14+'У-Май'!M14+'У-Янск'!M14+'Хангал'!M14+'Чурапч'!M14+'Э_Б'!M14+'Якутск'!M14</f>
        <v>29</v>
      </c>
      <c r="N15" s="97">
        <f>'РЛИ'!N14+'ЯКШИ'!N14+'ВВРЛИ'!N14+'РСКШИ'!N60+'Жатай'!N14+'МАШ'!N14+'СУНЦ'!N14+'Абый'!N14+'Алдан'!N14+'Аллаих'!N14+'Амга'!N14+'Анабар'!N14+'Булун'!N14+'ВВилюй'!N14+'Вколым'!N14+'Вянск'!N14+'Вилюй'!N14+'Горн'!N14+'Жиг'!N14+'Кобяй'!N14+'Ленск'!N14+'М_К'!N14+'Мирн'!N14+'Момма'!N14+'Нам'!N14+'Нерюнг'!N14+'Нколым'!N14+'Нюрб'!N14+'Оймяк'!N14+'Олекм'!N14+'Оленек'!N14+'СрКол'!N14+'Сунт'!N14+'Татта'!N15+'Томп'!N15+'У-Алд'!N14+'У-Май'!N14+'У-Янск'!N14+'Хангал'!N14+'Чурапч'!N14+'Э_Б'!N14+'Якутск'!N14</f>
        <v>419</v>
      </c>
      <c r="O15" s="25"/>
      <c r="P15" s="37">
        <f t="shared" si="1"/>
        <v>419</v>
      </c>
      <c r="Q15" s="37">
        <f t="shared" si="2"/>
        <v>364</v>
      </c>
      <c r="R15" s="37">
        <f t="shared" si="3"/>
        <v>55</v>
      </c>
    </row>
    <row r="16" ht="15.75" customHeight="1">
      <c r="A16" s="18">
        <v>32.0</v>
      </c>
      <c r="B16" s="19" t="s">
        <v>19</v>
      </c>
      <c r="C16" s="97">
        <f>'РЛИ'!C15+'ЯКШИ'!C15+'ВВРЛИ'!C15+'РСКШИ'!C61+'Жатай'!C15+'МАШ'!C15+'СУНЦ'!C15+'Абый'!C15+'Алдан'!C15+'Аллаих'!C15+'Амга'!C15+'Анабар'!C15+'Булун'!C15+'ВВилюй'!C15+'Вколым'!C15+'Вянск'!C15+'Вилюй'!C15+'Горн'!C15+'Жиг'!C15+'Кобяй'!C15+'Ленск'!C15+'М_К'!C15+'Мирн'!C15+'Момма'!C15+'Нам'!C15+'Нерюнг'!C15+'Нколым'!C15+'Нюрб'!C15+'Оймяк'!C15+'Олекм'!C15+'Оленек'!C15+'СрКол'!C15+'Сунт'!C15+'Татта'!C16+'Томп'!C16+'У-Алд'!C15+'У-Май'!C15+'У-Янск'!C15+'Хангал'!C15+'Чурапч'!C15+'Э_Б'!C15+'Якутск'!C15</f>
        <v>0</v>
      </c>
      <c r="D16" s="97">
        <f>'РЛИ'!D15+'ЯКШИ'!D15+'ВВРЛИ'!D15+'РСКШИ'!D61+'Жатай'!D15+'МАШ'!D15+'СУНЦ'!D15+'Абый'!D15+'Алдан'!D15+'Аллаих'!D15+'Амга'!D15+'Анабар'!D15+'Булун'!D15+'ВВилюй'!D15+'Вколым'!D15+'Вянск'!D15+'Вилюй'!D15+'Горн'!D15+'Жиг'!D15+'Кобяй'!D15+'Ленск'!D15+'М_К'!D15+'Мирн'!D15+'Момма'!D15+'Нам'!D15+'Нерюнг'!D15+'Нколым'!D15+'Нюрб'!D15+'Оймяк'!D15+'Олекм'!D15+'Оленек'!D15+'СрКол'!D15+'Сунт'!D15+'Татта'!D16+'Томп'!D16+'У-Алд'!D15+'У-Май'!D15+'У-Янск'!D15+'Хангал'!D15+'Чурапч'!D15+'Э_Б'!D15+'Якутск'!D15</f>
        <v>0</v>
      </c>
      <c r="E16" s="97">
        <f>'РЛИ'!E15+'ЯКШИ'!E15+'ВВРЛИ'!E15+'РСКШИ'!E61+'Жатай'!E15+'МАШ'!E15+'СУНЦ'!E15+'Абый'!E15+'Алдан'!E15+'Аллаих'!E15+'Амга'!E15+'Анабар'!E15+'Булун'!E15+'ВВилюй'!E15+'Вколым'!E15+'Вянск'!E15+'Вилюй'!E15+'Горн'!E15+'Жиг'!E15+'Кобяй'!E15+'Ленск'!E15+'М_К'!E15+'Мирн'!E15+'Момма'!E15+'Нам'!E15+'Нерюнг'!E15+'Нколым'!E15+'Нюрб'!E15+'Оймяк'!E15+'Олекм'!E15+'Оленек'!E15+'СрКол'!E15+'Сунт'!E15+'Татта'!E16+'Томп'!E16+'У-Алд'!E15+'У-Май'!E15+'У-Янск'!E15+'Хангал'!E15+'Чурапч'!E15+'Э_Б'!E15+'Якутск'!E15</f>
        <v>0</v>
      </c>
      <c r="F16" s="97">
        <f>'РЛИ'!F15+'ЯКШИ'!F15+'ВВРЛИ'!F15+'РСКШИ'!F61+'Жатай'!F15+'МАШ'!F15+'СУНЦ'!F15+'Абый'!F15+'Алдан'!F15+'Аллаих'!F15+'Амга'!F15+'Анабар'!F15+'Булун'!F15+'ВВилюй'!F15+'Вколым'!F15+'Вянск'!F15+'Вилюй'!F15+'Горн'!F15+'Жиг'!F15+'Кобяй'!F15+'Ленск'!F15+'М_К'!F15+'Мирн'!F15+'Момма'!F15+'Нам'!F15+'Нерюнг'!F15+'Нколым'!F15+'Нюрб'!F15+'Оймяк'!F15+'Олекм'!F15+'Оленек'!F15+'СрКол'!F15+'Сунт'!F15+'Татта'!F16+'Томп'!F16+'У-Алд'!F15+'У-Май'!F15+'У-Янск'!F15+'Хангал'!F15+'Чурапч'!F15+'Э_Б'!F15+'Якутск'!F15</f>
        <v>0</v>
      </c>
      <c r="G16" s="97">
        <f>'РЛИ'!G15+'ЯКШИ'!G15+'ВВРЛИ'!G15+'РСКШИ'!G61+'Жатай'!G15+'МАШ'!G15+'СУНЦ'!G15+'Абый'!G15+'Алдан'!G15+'Аллаих'!G15+'Амга'!G15+'Анабар'!G15+'Булун'!G15+'ВВилюй'!G15+'Вколым'!G15+'Вянск'!G15+'Вилюй'!G15+'Горн'!G15+'Жиг'!G15+'Кобяй'!G15+'Ленск'!G15+'М_К'!G15+'Мирн'!G15+'Момма'!G15+'Нам'!G15+'Нерюнг'!G15+'Нколым'!G15+'Нюрб'!G15+'Оймяк'!G15+'Олекм'!G15+'Оленек'!G15+'СрКол'!G15+'Сунт'!G15+'Татта'!G16+'Томп'!G16+'У-Алд'!G15+'У-Май'!G15+'У-Янск'!G15+'Хангал'!G15+'Чурапч'!G15+'Э_Б'!G15+'Якутск'!G15</f>
        <v>298</v>
      </c>
      <c r="H16" s="97">
        <f>'РЛИ'!H15+'ЯКШИ'!H15+'ВВРЛИ'!H15+'РСКШИ'!H61+'Жатай'!H15+'МАШ'!H15+'СУНЦ'!H15+'Абый'!H15+'Алдан'!H15+'Аллаих'!H15+'Амга'!H15+'Анабар'!H15+'Булун'!H15+'ВВилюй'!H15+'Вколым'!H15+'Вянск'!H15+'Вилюй'!H15+'Горн'!H15+'Жиг'!H15+'Кобяй'!H15+'Ленск'!H15+'М_К'!H15+'Мирн'!H15+'Момма'!H15+'Нам'!H15+'Нерюнг'!H15+'Нколым'!H15+'Нюрб'!H15+'Оймяк'!H15+'Олекм'!H15+'Оленек'!H15+'СрКол'!H15+'Сунт'!H15+'Татта'!H16+'Томп'!H16+'У-Алд'!H15+'У-Май'!H15+'У-Янск'!H15+'Хангал'!H15+'Чурапч'!H15+'Э_Б'!H15+'Якутск'!H15</f>
        <v>19</v>
      </c>
      <c r="I16" s="97">
        <f>'РЛИ'!I15+'ЯКШИ'!I15+'ВВРЛИ'!I15+'РСКШИ'!I61+'Жатай'!I15+'МАШ'!I15+'СУНЦ'!I15+'Абый'!I15+'Алдан'!I15+'Аллаих'!I15+'Амга'!I15+'Анабар'!I15+'Булун'!I15+'ВВилюй'!I15+'Вколым'!I15+'Вянск'!I15+'Вилюй'!I15+'Горн'!I15+'Жиг'!I15+'Кобяй'!I15+'Ленск'!I15+'М_К'!I15+'Мирн'!I15+'Момма'!I15+'Нам'!I15+'Нерюнг'!I15+'Нколым'!I15+'Нюрб'!I15+'Оймяк'!I15+'Олекм'!I15+'Оленек'!I15+'СрКол'!I15+'Сунт'!I15+'Татта'!I16+'Томп'!I16+'У-Алд'!I15+'У-Май'!I15+'У-Янск'!I15+'Хангал'!I15+'Чурапч'!I15+'Э_Б'!I15+'Якутск'!I15</f>
        <v>47</v>
      </c>
      <c r="J16" s="97">
        <f>'РЛИ'!J15+'ЯКШИ'!J15+'ВВРЛИ'!J15+'РСКШИ'!J61+'Жатай'!J15+'МАШ'!J15+'СУНЦ'!J15+'Абый'!J15+'Алдан'!J15+'Аллаих'!J15+'Амга'!J15+'Анабар'!J15+'Булун'!J15+'ВВилюй'!J15+'Вколым'!J15+'Вянск'!J15+'Вилюй'!J15+'Горн'!J15+'Жиг'!J15+'Кобяй'!J15+'Ленск'!J15+'М_К'!J15+'Мирн'!J15+'Момма'!J15+'Нам'!J15+'Нерюнг'!J15+'Нколым'!J15+'Нюрб'!J15+'Оймяк'!J15+'Олекм'!J15+'Оленек'!J15+'СрКол'!J15+'Сунт'!J15+'Татта'!J16+'Томп'!J16+'У-Алд'!J15+'У-Май'!J15+'У-Янск'!J15+'Хангал'!J15+'Чурапч'!J15+'Э_Б'!J15+'Якутск'!J15</f>
        <v>257</v>
      </c>
      <c r="K16" s="97">
        <f>'РЛИ'!K15+'ЯКШИ'!K15+'ВВРЛИ'!K15+'РСКШИ'!K61+'Жатай'!K15+'МАШ'!K15+'СУНЦ'!K15+'Абый'!K15+'Алдан'!K15+'Аллаих'!K15+'Амга'!K15+'Анабар'!K15+'Булун'!K15+'ВВилюй'!K15+'Вколым'!K15+'Вянск'!K15+'Вилюй'!K15+'Горн'!K15+'Жиг'!K15+'Кобяй'!K15+'Ленск'!K15+'М_К'!K15+'Мирн'!K15+'Момма'!K15+'Нам'!K15+'Нерюнг'!K15+'Нколым'!K15+'Нюрб'!K15+'Оймяк'!K15+'Олекм'!K15+'Оленек'!K15+'СрКол'!K15+'Сунт'!K15+'Татта'!K16+'Томп'!K16+'У-Алд'!K15+'У-Май'!K15+'У-Янск'!K15+'Хангал'!K15+'Чурапч'!K15+'Э_Б'!K15+'Якутск'!K15</f>
        <v>272</v>
      </c>
      <c r="L16" s="97">
        <f>'РЛИ'!L15+'ЯКШИ'!L15+'ВВРЛИ'!L15+'РСКШИ'!L61+'Жатай'!L15+'МАШ'!L15+'СУНЦ'!L15+'Абый'!L15+'Алдан'!L15+'Аллаих'!L15+'Амга'!L15+'Анабар'!L15+'Булун'!L15+'ВВилюй'!L15+'Вколым'!L15+'Вянск'!L15+'Вилюй'!L15+'Горн'!L15+'Жиг'!L15+'Кобяй'!L15+'Ленск'!L15+'М_К'!L15+'Мирн'!L15+'Момма'!L15+'Нам'!L15+'Нерюнг'!L15+'Нколым'!L15+'Нюрб'!L15+'Оймяк'!L15+'Олекм'!L15+'Оленек'!L15+'СрКол'!L15+'Сунт'!L15+'Татта'!L16+'Томп'!L16+'У-Алд'!L15+'У-Май'!L15+'У-Янск'!L15+'Хангал'!L15+'Чурапч'!L15+'Э_Б'!L15+'Якутск'!L15</f>
        <v>49</v>
      </c>
      <c r="M16" s="97">
        <f>'РЛИ'!M15+'ЯКШИ'!M15+'ВВРЛИ'!M15+'РСКШИ'!M61+'Жатай'!M15+'МАШ'!M15+'СУНЦ'!M15+'Абый'!M15+'Алдан'!M15+'Аллаих'!M15+'Амга'!M15+'Анабар'!M15+'Булун'!M15+'ВВилюй'!M15+'Вколым'!M15+'Вянск'!M15+'Вилюй'!M15+'Горн'!M15+'Жиг'!M15+'Кобяй'!M15+'Ленск'!M15+'М_К'!M15+'Мирн'!M15+'Момма'!M15+'Нам'!M15+'Нерюнг'!M15+'Нколым'!M15+'Нюрб'!M15+'Оймяк'!M15+'Олекм'!M15+'Оленек'!M15+'СрКол'!M15+'Сунт'!M15+'Татта'!M16+'Томп'!M16+'У-Алд'!M15+'У-Май'!M15+'У-Янск'!M15+'Хангал'!M15+'Чурапч'!M15+'Э_Б'!M15+'Якутск'!M15</f>
        <v>106</v>
      </c>
      <c r="N16" s="97">
        <f>'РЛИ'!N15+'ЯКШИ'!N15+'ВВРЛИ'!N15+'РСКШИ'!N61+'Жатай'!N15+'МАШ'!N15+'СУНЦ'!N15+'Абый'!N15+'Алдан'!N15+'Аллаих'!N15+'Амга'!N15+'Анабар'!N15+'Булун'!N15+'ВВилюй'!N15+'Вколым'!N15+'Вянск'!N15+'Вилюй'!N15+'Горн'!N15+'Жиг'!N15+'Кобяй'!N15+'Ленск'!N15+'М_К'!N15+'Мирн'!N15+'Момма'!N15+'Нам'!N15+'Нерюнг'!N15+'Нколым'!N15+'Нюрб'!N15+'Оймяк'!N15+'Олекм'!N15+'Оленек'!N15+'СрКол'!N15+'Сунт'!N15+'Татта'!N16+'Томп'!N16+'У-Алд'!N15+'У-Май'!N15+'У-Янск'!N15+'Хангал'!N15+'Чурапч'!N15+'Э_Б'!N15+'Якутск'!N15</f>
        <v>827</v>
      </c>
      <c r="O16" s="25"/>
      <c r="P16" s="45">
        <f t="shared" si="1"/>
        <v>827</v>
      </c>
      <c r="Q16" s="37">
        <f t="shared" si="2"/>
        <v>298</v>
      </c>
      <c r="R16" s="37">
        <f t="shared" si="3"/>
        <v>529</v>
      </c>
    </row>
    <row r="17" ht="15.75" customHeight="1">
      <c r="A17" s="18">
        <v>33.0</v>
      </c>
      <c r="B17" s="19" t="s">
        <v>20</v>
      </c>
      <c r="C17" s="97">
        <f>'РЛИ'!C16+'ЯКШИ'!C16+'ВВРЛИ'!C16+'РСКШИ'!C62+'Жатай'!C16+'МАШ'!C16+'СУНЦ'!C16+'Абый'!C16+'Алдан'!C16+'Аллаих'!C16+'Амга'!C16+'Анабар'!C16+'Булун'!C16+'ВВилюй'!C16+'Вколым'!C16+'Вянск'!C16+'Вилюй'!C16+'Горн'!C16+'Жиг'!C16+'Кобяй'!C16+'Ленск'!C16+'М_К'!C16+'Мирн'!C16+'Момма'!C16+'Нам'!C16+'Нерюнг'!C16+'Нколым'!C16+'Нюрб'!C16+'Оймяк'!C16+'Олекм'!C16+'Оленек'!C16+'СрКол'!C16+'Сунт'!C16+'Татта'!C17+'Томп'!C17+'У-Алд'!C16+'У-Май'!C16+'У-Янск'!C16+'Хангал'!C16+'Чурапч'!C16+'Э_Б'!C16+'Якутск'!C16</f>
        <v>0</v>
      </c>
      <c r="D17" s="97">
        <f>'РЛИ'!D16+'ЯКШИ'!D16+'ВВРЛИ'!D16+'РСКШИ'!D62+'Жатай'!D16+'МАШ'!D16+'СУНЦ'!D16+'Абый'!D16+'Алдан'!D16+'Аллаих'!D16+'Амга'!D16+'Анабар'!D16+'Булун'!D16+'ВВилюй'!D16+'Вколым'!D16+'Вянск'!D16+'Вилюй'!D16+'Горн'!D16+'Жиг'!D16+'Кобяй'!D16+'Ленск'!D16+'М_К'!D16+'Мирн'!D16+'Момма'!D16+'Нам'!D16+'Нерюнг'!D16+'Нколым'!D16+'Нюрб'!D16+'Оймяк'!D16+'Олекм'!D16+'Оленек'!D16+'СрКол'!D16+'Сунт'!D16+'Татта'!D17+'Томп'!D17+'У-Алд'!D16+'У-Май'!D16+'У-Янск'!D16+'Хангал'!D16+'Чурапч'!D16+'Э_Б'!D16+'Якутск'!D16</f>
        <v>0</v>
      </c>
      <c r="E17" s="97">
        <f>'РЛИ'!E16+'ЯКШИ'!E16+'ВВРЛИ'!E16+'РСКШИ'!E62+'Жатай'!E16+'МАШ'!E16+'СУНЦ'!E16+'Абый'!E16+'Алдан'!E16+'Аллаих'!E16+'Амга'!E16+'Анабар'!E16+'Булун'!E16+'ВВилюй'!E16+'Вколым'!E16+'Вянск'!E16+'Вилюй'!E16+'Горн'!E16+'Жиг'!E16+'Кобяй'!E16+'Ленск'!E16+'М_К'!E16+'Мирн'!E16+'Момма'!E16+'Нам'!E16+'Нерюнг'!E16+'Нколым'!E16+'Нюрб'!E16+'Оймяк'!E16+'Олекм'!E16+'Оленек'!E16+'СрКол'!E16+'Сунт'!E16+'Татта'!E17+'Томп'!E17+'У-Алд'!E16+'У-Май'!E16+'У-Янск'!E16+'Хангал'!E16+'Чурапч'!E16+'Э_Б'!E16+'Якутск'!E16</f>
        <v>70</v>
      </c>
      <c r="F17" s="97">
        <f>'РЛИ'!F16+'ЯКШИ'!F16+'ВВРЛИ'!F16+'РСКШИ'!F62+'Жатай'!F16+'МАШ'!F16+'СУНЦ'!F16+'Абый'!F16+'Алдан'!F16+'Аллаих'!F16+'Амга'!F16+'Анабар'!F16+'Булун'!F16+'ВВилюй'!F16+'Вколым'!F16+'Вянск'!F16+'Вилюй'!F16+'Горн'!F16+'Жиг'!F16+'Кобяй'!F16+'Ленск'!F16+'М_К'!F16+'Мирн'!F16+'Момма'!F16+'Нам'!F16+'Нерюнг'!F16+'Нколым'!F16+'Нюрб'!F16+'Оймяк'!F16+'Олекм'!F16+'Оленек'!F16+'СрКол'!F16+'Сунт'!F16+'Татта'!F17+'Томп'!F17+'У-Алд'!F16+'У-Май'!F16+'У-Янск'!F16+'Хангал'!F16+'Чурапч'!F16+'Э_Б'!F16+'Якутск'!F16</f>
        <v>147</v>
      </c>
      <c r="G17" s="97">
        <f>'РЛИ'!G16+'ЯКШИ'!G16+'ВВРЛИ'!G16+'РСКШИ'!G62+'Жатай'!G16+'МАШ'!G16+'СУНЦ'!G16+'Абый'!G16+'Алдан'!G16+'Аллаих'!G16+'Амга'!G16+'Анабар'!G16+'Булун'!G16+'ВВилюй'!G16+'Вколым'!G16+'Вянск'!G16+'Вилюй'!G16+'Горн'!G16+'Жиг'!G16+'Кобяй'!G16+'Ленск'!G16+'М_К'!G16+'Мирн'!G16+'Момма'!G16+'Нам'!G16+'Нерюнг'!G16+'Нколым'!G16+'Нюрб'!G16+'Оймяк'!G16+'Олекм'!G16+'Оленек'!G16+'СрКол'!G16+'Сунт'!G16+'Татта'!G17+'Томп'!G17+'У-Алд'!G16+'У-Май'!G16+'У-Янск'!G16+'Хангал'!G16+'Чурапч'!G16+'Э_Б'!G16+'Якутск'!G16</f>
        <v>123</v>
      </c>
      <c r="H17" s="97">
        <f>'РЛИ'!H16+'ЯКШИ'!H16+'ВВРЛИ'!H16+'РСКШИ'!H62+'Жатай'!H16+'МАШ'!H16+'СУНЦ'!H16+'Абый'!H16+'Алдан'!H16+'Аллаих'!H16+'Амга'!H16+'Анабар'!H16+'Булун'!H16+'ВВилюй'!H16+'Вколым'!H16+'Вянск'!H16+'Вилюй'!H16+'Горн'!H16+'Жиг'!H16+'Кобяй'!H16+'Ленск'!H16+'М_К'!H16+'Мирн'!H16+'Момма'!H16+'Нам'!H16+'Нерюнг'!H16+'Нколым'!H16+'Нюрб'!H16+'Оймяк'!H16+'Олекм'!H16+'Оленек'!H16+'СрКол'!H16+'Сунт'!H16+'Татта'!H17+'Томп'!H17+'У-Алд'!H16+'У-Май'!H16+'У-Янск'!H16+'Хангал'!H16+'Чурапч'!H16+'Э_Б'!H16+'Якутск'!H16</f>
        <v>27</v>
      </c>
      <c r="I17" s="97">
        <f>'РЛИ'!I16+'ЯКШИ'!I16+'ВВРЛИ'!I16+'РСКШИ'!I62+'Жатай'!I16+'МАШ'!I16+'СУНЦ'!I16+'Абый'!I16+'Алдан'!I16+'Аллаих'!I16+'Амга'!I16+'Анабар'!I16+'Булун'!I16+'ВВилюй'!I16+'Вколым'!I16+'Вянск'!I16+'Вилюй'!I16+'Горн'!I16+'Жиг'!I16+'Кобяй'!I16+'Ленск'!I16+'М_К'!I16+'Мирн'!I16+'Момма'!I16+'Нам'!I16+'Нерюнг'!I16+'Нколым'!I16+'Нюрб'!I16+'Оймяк'!I16+'Олекм'!I16+'Оленек'!I16+'СрКол'!I16+'Сунт'!I16+'Татта'!I17+'Томп'!I17+'У-Алд'!I16+'У-Май'!I16+'У-Янск'!I16+'Хангал'!I16+'Чурапч'!I16+'Э_Б'!I16+'Якутск'!I16</f>
        <v>40</v>
      </c>
      <c r="J17" s="97">
        <f>'РЛИ'!J16+'ЯКШИ'!J16+'ВВРЛИ'!J16+'РСКШИ'!J62+'Жатай'!J16+'МАШ'!J16+'СУНЦ'!J16+'Абый'!J16+'Алдан'!J16+'Аллаих'!J16+'Амга'!J16+'Анабар'!J16+'Булун'!J16+'ВВилюй'!J16+'Вколым'!J16+'Вянск'!J16+'Вилюй'!J16+'Горн'!J16+'Жиг'!J16+'Кобяй'!J16+'Ленск'!J16+'М_К'!J16+'Мирн'!J16+'Момма'!J16+'Нам'!J16+'Нерюнг'!J16+'Нколым'!J16+'Нюрб'!J16+'Оймяк'!J16+'Олекм'!J16+'Оленек'!J16+'СрКол'!J16+'Сунт'!J16+'Татта'!J17+'Томп'!J17+'У-Алд'!J16+'У-Май'!J16+'У-Янск'!J16+'Хангал'!J16+'Чурапч'!J16+'Э_Б'!J16+'Якутск'!J16</f>
        <v>60</v>
      </c>
      <c r="K17" s="97">
        <f>'РЛИ'!K16+'ЯКШИ'!K16+'ВВРЛИ'!K16+'РСКШИ'!K62+'Жатай'!K16+'МАШ'!K16+'СУНЦ'!K16+'Абый'!K16+'Алдан'!K16+'Аллаих'!K16+'Амга'!K16+'Анабар'!K16+'Булун'!K16+'ВВилюй'!K16+'Вколым'!K16+'Вянск'!K16+'Вилюй'!K16+'Горн'!K16+'Жиг'!K16+'Кобяй'!K16+'Ленск'!K16+'М_К'!K16+'Мирн'!K16+'Момма'!K16+'Нам'!K16+'Нерюнг'!K16+'Нколым'!K16+'Нюрб'!K16+'Оймяк'!K16+'Олекм'!K16+'Оленек'!K16+'СрКол'!K16+'Сунт'!K16+'Татта'!K17+'Томп'!K17+'У-Алд'!K16+'У-Май'!K16+'У-Янск'!K16+'Хангал'!K16+'Чурапч'!K16+'Э_Б'!K16+'Якутск'!K16</f>
        <v>24</v>
      </c>
      <c r="L17" s="97">
        <f>'РЛИ'!L16+'ЯКШИ'!L16+'ВВРЛИ'!L16+'РСКШИ'!L62+'Жатай'!L16+'МАШ'!L16+'СУНЦ'!L16+'Абый'!L16+'Алдан'!L16+'Аллаих'!L16+'Амга'!L16+'Анабар'!L16+'Булун'!L16+'ВВилюй'!L16+'Вколым'!L16+'Вянск'!L16+'Вилюй'!L16+'Горн'!L16+'Жиг'!L16+'Кобяй'!L16+'Ленск'!L16+'М_К'!L16+'Мирн'!L16+'Момма'!L16+'Нам'!L16+'Нерюнг'!L16+'Нколым'!L16+'Нюрб'!L16+'Оймяк'!L16+'Олекм'!L16+'Оленек'!L16+'СрКол'!L16+'Сунт'!L16+'Татта'!L17+'Томп'!L17+'У-Алд'!L16+'У-Май'!L16+'У-Янск'!L16+'Хангал'!L16+'Чурапч'!L16+'Э_Б'!L16+'Якутск'!L16</f>
        <v>19</v>
      </c>
      <c r="M17" s="97">
        <f>'РЛИ'!M16+'ЯКШИ'!M16+'ВВРЛИ'!M16+'РСКШИ'!M62+'Жатай'!M16+'МАШ'!M16+'СУНЦ'!M16+'Абый'!M16+'Алдан'!M16+'Аллаих'!M16+'Амга'!M16+'Анабар'!M16+'Булун'!M16+'ВВилюй'!M16+'Вколым'!M16+'Вянск'!M16+'Вилюй'!M16+'Горн'!M16+'Жиг'!M16+'Кобяй'!M16+'Ленск'!M16+'М_К'!M16+'Мирн'!M16+'Момма'!M16+'Нам'!M16+'Нерюнг'!M16+'Нколым'!M16+'Нюрб'!M16+'Оймяк'!M16+'Олекм'!M16+'Оленек'!M16+'СрКол'!M16+'Сунт'!M16+'Татта'!M17+'Томп'!M17+'У-Алд'!M16+'У-Май'!M16+'У-Янск'!M16+'Хангал'!M16+'Чурапч'!M16+'Э_Б'!M16+'Якутск'!M16</f>
        <v>25</v>
      </c>
      <c r="N17" s="97">
        <f>'РЛИ'!N16+'ЯКШИ'!N16+'ВВРЛИ'!N16+'РСКШИ'!N62+'Жатай'!N16+'МАШ'!N16+'СУНЦ'!N16+'Абый'!N16+'Алдан'!N16+'Аллаих'!N16+'Амга'!N16+'Анабар'!N16+'Булун'!N16+'ВВилюй'!N16+'Вколым'!N16+'Вянск'!N16+'Вилюй'!N16+'Горн'!N16+'Жиг'!N16+'Кобяй'!N16+'Ленск'!N16+'М_К'!N16+'Мирн'!N16+'Момма'!N16+'Нам'!N16+'Нерюнг'!N16+'Нколым'!N16+'Нюрб'!N16+'Оймяк'!N16+'Олекм'!N16+'Оленек'!N16+'СрКол'!N16+'Сунт'!N16+'Татта'!N17+'Томп'!N17+'У-Алд'!N16+'У-Май'!N16+'У-Янск'!N16+'Хангал'!N16+'Чурапч'!N16+'Э_Б'!N16+'Якутск'!N16</f>
        <v>424</v>
      </c>
      <c r="O17" s="27"/>
      <c r="P17" s="37">
        <f t="shared" si="1"/>
        <v>424</v>
      </c>
      <c r="Q17" s="37">
        <f t="shared" si="2"/>
        <v>340</v>
      </c>
      <c r="R17" s="37">
        <f t="shared" si="3"/>
        <v>84</v>
      </c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8">
        <f>SUM(N7:N17)</f>
        <v>4433</v>
      </c>
      <c r="O18" s="29" t="s">
        <v>21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">
    <mergeCell ref="B1:N1"/>
    <mergeCell ref="C2:G2"/>
    <mergeCell ref="A5:N5"/>
    <mergeCell ref="A6:N6"/>
    <mergeCell ref="O7:O17"/>
  </mergeCells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2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37">
        <v>2.0</v>
      </c>
      <c r="Q1" s="37">
        <v>3.0</v>
      </c>
    </row>
    <row r="2">
      <c r="A2" s="1"/>
      <c r="B2" s="5" t="s">
        <v>1</v>
      </c>
      <c r="C2" s="36" t="s">
        <v>67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  <c r="P2" s="37" t="s">
        <v>72</v>
      </c>
      <c r="Q2" s="37" t="s">
        <v>73</v>
      </c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  <c r="P3" s="37" t="s">
        <v>74</v>
      </c>
      <c r="S3" s="37" t="s">
        <v>75</v>
      </c>
      <c r="AA3" s="37" t="s">
        <v>76</v>
      </c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  <c r="P4" s="1" t="s">
        <v>77</v>
      </c>
      <c r="Q4" s="1" t="s">
        <v>78</v>
      </c>
      <c r="S4" s="1" t="s">
        <v>77</v>
      </c>
      <c r="T4" s="1" t="s">
        <v>78</v>
      </c>
      <c r="V4" s="37" t="s">
        <v>70</v>
      </c>
      <c r="W4" s="37" t="s">
        <v>71</v>
      </c>
      <c r="Z4" s="1" t="s">
        <v>77</v>
      </c>
      <c r="AA4" s="1" t="s">
        <v>78</v>
      </c>
      <c r="AC4" s="37" t="s">
        <v>79</v>
      </c>
      <c r="AD4" s="37" t="s">
        <v>80</v>
      </c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</row>
    <row r="6" ht="15.75" customHeight="1">
      <c r="A6" s="18">
        <v>23.0</v>
      </c>
      <c r="B6" s="19" t="s">
        <v>9</v>
      </c>
      <c r="C6" s="98">
        <v>0.0</v>
      </c>
      <c r="D6" s="98">
        <v>0.0</v>
      </c>
      <c r="E6" s="98">
        <v>0.0</v>
      </c>
      <c r="F6" s="98">
        <v>0.0</v>
      </c>
      <c r="G6" s="98">
        <v>217.0</v>
      </c>
      <c r="H6" s="99">
        <v>18.0</v>
      </c>
      <c r="I6" s="99">
        <v>40.0</v>
      </c>
      <c r="J6" s="98">
        <v>263.0</v>
      </c>
      <c r="K6" s="98">
        <v>223.0</v>
      </c>
      <c r="L6" s="99">
        <v>38.0</v>
      </c>
      <c r="M6" s="99">
        <v>98.0</v>
      </c>
      <c r="N6" s="100">
        <v>703.0</v>
      </c>
      <c r="O6" s="24" t="s">
        <v>10</v>
      </c>
    </row>
    <row r="7" ht="15.75" customHeight="1">
      <c r="A7" s="18">
        <v>24.0</v>
      </c>
      <c r="B7" s="19" t="s">
        <v>11</v>
      </c>
      <c r="C7" s="98">
        <v>0.0</v>
      </c>
      <c r="D7" s="98">
        <v>0.0</v>
      </c>
      <c r="E7" s="98">
        <v>0.0</v>
      </c>
      <c r="F7" s="98">
        <v>0.0</v>
      </c>
      <c r="G7" s="98">
        <v>295.0</v>
      </c>
      <c r="H7" s="99">
        <v>32.0</v>
      </c>
      <c r="I7" s="99">
        <v>117.0</v>
      </c>
      <c r="J7" s="98">
        <v>274.0</v>
      </c>
      <c r="K7" s="98">
        <v>290.0</v>
      </c>
      <c r="L7" s="99">
        <v>63.0</v>
      </c>
      <c r="M7" s="99">
        <v>174.0</v>
      </c>
      <c r="N7" s="100">
        <v>859.0</v>
      </c>
      <c r="O7" s="25"/>
    </row>
    <row r="8" ht="15.75" customHeight="1">
      <c r="A8" s="18">
        <v>25.0</v>
      </c>
      <c r="B8" s="19" t="s">
        <v>12</v>
      </c>
      <c r="C8" s="98">
        <v>8.0</v>
      </c>
      <c r="D8" s="98">
        <v>14.0</v>
      </c>
      <c r="E8" s="98">
        <v>14.0</v>
      </c>
      <c r="F8" s="98">
        <v>12.0</v>
      </c>
      <c r="G8" s="98">
        <v>9.0</v>
      </c>
      <c r="H8" s="99">
        <v>15.0</v>
      </c>
      <c r="I8" s="99">
        <v>22.0</v>
      </c>
      <c r="J8" s="98">
        <v>15.0</v>
      </c>
      <c r="K8" s="98">
        <v>11.0</v>
      </c>
      <c r="L8" s="99">
        <v>9.0</v>
      </c>
      <c r="M8" s="99">
        <v>10.0</v>
      </c>
      <c r="N8" s="100">
        <v>83.0</v>
      </c>
      <c r="O8" s="25"/>
    </row>
    <row r="9" ht="15.75" customHeight="1">
      <c r="A9" s="18">
        <v>26.0</v>
      </c>
      <c r="B9" s="19" t="s">
        <v>13</v>
      </c>
      <c r="C9" s="98">
        <v>0.0</v>
      </c>
      <c r="D9" s="98">
        <v>0.0</v>
      </c>
      <c r="E9" s="98">
        <v>1.0</v>
      </c>
      <c r="F9" s="98">
        <v>1.0</v>
      </c>
      <c r="G9" s="98">
        <v>0.0</v>
      </c>
      <c r="H9" s="99">
        <v>2.0</v>
      </c>
      <c r="I9" s="99">
        <v>0.0</v>
      </c>
      <c r="J9" s="98">
        <v>3.0</v>
      </c>
      <c r="K9" s="98">
        <v>0.0</v>
      </c>
      <c r="L9" s="99">
        <v>0.0</v>
      </c>
      <c r="M9" s="99">
        <v>1.0</v>
      </c>
      <c r="N9" s="100">
        <v>5.0</v>
      </c>
      <c r="O9" s="25"/>
    </row>
    <row r="10" ht="15.75" customHeight="1">
      <c r="A10" s="18">
        <v>27.0</v>
      </c>
      <c r="B10" s="19" t="s">
        <v>14</v>
      </c>
      <c r="C10" s="98">
        <v>19.0</v>
      </c>
      <c r="D10" s="98">
        <v>16.0</v>
      </c>
      <c r="E10" s="98">
        <v>14.0</v>
      </c>
      <c r="F10" s="98">
        <v>14.0</v>
      </c>
      <c r="G10" s="98">
        <v>9.0</v>
      </c>
      <c r="H10" s="99">
        <v>13.0</v>
      </c>
      <c r="I10" s="99">
        <v>15.0</v>
      </c>
      <c r="J10" s="98">
        <v>4.0</v>
      </c>
      <c r="K10" s="98">
        <v>6.0</v>
      </c>
      <c r="L10" s="99">
        <v>2.0</v>
      </c>
      <c r="M10" s="99">
        <v>2.0</v>
      </c>
      <c r="N10" s="100">
        <v>82.0</v>
      </c>
      <c r="O10" s="25"/>
    </row>
    <row r="11" ht="15.75" customHeight="1">
      <c r="A11" s="18">
        <v>28.0</v>
      </c>
      <c r="B11" s="19" t="s">
        <v>15</v>
      </c>
      <c r="C11" s="98">
        <v>0.0</v>
      </c>
      <c r="D11" s="98">
        <v>0.0</v>
      </c>
      <c r="E11" s="98">
        <v>0.0</v>
      </c>
      <c r="F11" s="98">
        <v>0.0</v>
      </c>
      <c r="G11" s="98">
        <v>0.0</v>
      </c>
      <c r="H11" s="99">
        <v>0.0</v>
      </c>
      <c r="I11" s="99">
        <v>0.0</v>
      </c>
      <c r="J11" s="98">
        <v>1.0</v>
      </c>
      <c r="K11" s="98">
        <v>1.0</v>
      </c>
      <c r="L11" s="99">
        <v>1.0</v>
      </c>
      <c r="M11" s="99">
        <v>1.0</v>
      </c>
      <c r="N11" s="100">
        <v>2.0</v>
      </c>
      <c r="O11" s="25"/>
    </row>
    <row r="12" ht="15.75" customHeight="1">
      <c r="A12" s="18">
        <v>29.0</v>
      </c>
      <c r="B12" s="19" t="s">
        <v>16</v>
      </c>
      <c r="C12" s="98">
        <v>1.0</v>
      </c>
      <c r="D12" s="98">
        <v>4.0</v>
      </c>
      <c r="E12" s="98">
        <v>1.0</v>
      </c>
      <c r="F12" s="98">
        <v>1.0</v>
      </c>
      <c r="G12" s="98">
        <v>0.0</v>
      </c>
      <c r="H12" s="99">
        <v>0.0</v>
      </c>
      <c r="I12" s="99">
        <v>0.0</v>
      </c>
      <c r="J12" s="98">
        <v>1.0</v>
      </c>
      <c r="K12" s="98">
        <v>1.0</v>
      </c>
      <c r="L12" s="99">
        <v>0.0</v>
      </c>
      <c r="M12" s="99">
        <v>0.0</v>
      </c>
      <c r="N12" s="100">
        <v>9.0</v>
      </c>
      <c r="O12" s="25"/>
    </row>
    <row r="13" ht="15.75" customHeight="1">
      <c r="A13" s="18">
        <v>30.0</v>
      </c>
      <c r="B13" s="19" t="s">
        <v>17</v>
      </c>
      <c r="C13" s="98">
        <v>0.0</v>
      </c>
      <c r="D13" s="98">
        <v>0.0</v>
      </c>
      <c r="E13" s="98">
        <v>0.0</v>
      </c>
      <c r="F13" s="98">
        <v>0.0</v>
      </c>
      <c r="G13" s="98">
        <v>419.0</v>
      </c>
      <c r="H13" s="99">
        <v>23.0</v>
      </c>
      <c r="I13" s="99">
        <v>48.0</v>
      </c>
      <c r="J13" s="98">
        <v>304.0</v>
      </c>
      <c r="K13" s="98">
        <v>297.0</v>
      </c>
      <c r="L13" s="99">
        <v>40.0</v>
      </c>
      <c r="M13" s="99">
        <v>88.0</v>
      </c>
      <c r="N13" s="100">
        <v>1020.0</v>
      </c>
      <c r="O13" s="25"/>
    </row>
    <row r="14" ht="15.75" customHeight="1">
      <c r="A14" s="18">
        <v>31.0</v>
      </c>
      <c r="B14" s="19" t="s">
        <v>18</v>
      </c>
      <c r="C14" s="98">
        <v>66.0</v>
      </c>
      <c r="D14" s="98">
        <v>77.0</v>
      </c>
      <c r="E14" s="98">
        <v>83.0</v>
      </c>
      <c r="F14" s="98">
        <v>69.0</v>
      </c>
      <c r="G14" s="98">
        <v>69.0</v>
      </c>
      <c r="H14" s="99">
        <v>70.0</v>
      </c>
      <c r="I14" s="99">
        <v>143.0</v>
      </c>
      <c r="J14" s="98">
        <v>44.0</v>
      </c>
      <c r="K14" s="98">
        <v>11.0</v>
      </c>
      <c r="L14" s="99">
        <v>14.0</v>
      </c>
      <c r="M14" s="99">
        <v>29.0</v>
      </c>
      <c r="N14" s="100">
        <v>419.0</v>
      </c>
      <c r="O14" s="25"/>
    </row>
    <row r="15" ht="15.75" customHeight="1">
      <c r="A15" s="18">
        <v>32.0</v>
      </c>
      <c r="B15" s="19" t="s">
        <v>19</v>
      </c>
      <c r="C15" s="98">
        <v>0.0</v>
      </c>
      <c r="D15" s="98">
        <v>0.0</v>
      </c>
      <c r="E15" s="98">
        <v>0.0</v>
      </c>
      <c r="F15" s="98">
        <v>0.0</v>
      </c>
      <c r="G15" s="98">
        <v>298.0</v>
      </c>
      <c r="H15" s="99">
        <v>19.0</v>
      </c>
      <c r="I15" s="99">
        <v>47.0</v>
      </c>
      <c r="J15" s="98">
        <v>257.0</v>
      </c>
      <c r="K15" s="98">
        <v>272.0</v>
      </c>
      <c r="L15" s="99">
        <v>49.0</v>
      </c>
      <c r="M15" s="99">
        <v>106.0</v>
      </c>
      <c r="N15" s="100">
        <v>827.0</v>
      </c>
      <c r="O15" s="25"/>
    </row>
    <row r="16" ht="15.75" customHeight="1">
      <c r="A16" s="18">
        <v>33.0</v>
      </c>
      <c r="B16" s="19" t="s">
        <v>20</v>
      </c>
      <c r="C16" s="98">
        <v>0.0</v>
      </c>
      <c r="D16" s="98">
        <v>0.0</v>
      </c>
      <c r="E16" s="98">
        <v>70.0</v>
      </c>
      <c r="F16" s="98">
        <v>147.0</v>
      </c>
      <c r="G16" s="98">
        <v>123.0</v>
      </c>
      <c r="H16" s="99">
        <v>27.0</v>
      </c>
      <c r="I16" s="99">
        <v>40.0</v>
      </c>
      <c r="J16" s="98">
        <v>60.0</v>
      </c>
      <c r="K16" s="98">
        <v>24.0</v>
      </c>
      <c r="L16" s="99">
        <v>19.0</v>
      </c>
      <c r="M16" s="99">
        <v>25.0</v>
      </c>
      <c r="N16" s="100">
        <v>424.0</v>
      </c>
      <c r="O16" s="27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/>
      <c r="O17" s="29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8"/>
      <c r="O18" s="29" t="s">
        <v>21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4">
    <mergeCell ref="B1:N1"/>
    <mergeCell ref="C2:G2"/>
    <mergeCell ref="A5:N5"/>
    <mergeCell ref="O6:O1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27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1">
        <v>0.0</v>
      </c>
      <c r="D6" s="21">
        <v>0.0</v>
      </c>
      <c r="E6" s="21">
        <v>0.0</v>
      </c>
      <c r="F6" s="21">
        <v>0.0</v>
      </c>
      <c r="G6" s="21">
        <v>0.0</v>
      </c>
      <c r="H6" s="22">
        <v>0.0</v>
      </c>
      <c r="I6" s="22">
        <v>0.0</v>
      </c>
      <c r="J6" s="21">
        <v>2.0</v>
      </c>
      <c r="K6" s="21">
        <v>0.0</v>
      </c>
      <c r="L6" s="22">
        <v>0.0</v>
      </c>
      <c r="M6" s="22">
        <v>0.0</v>
      </c>
      <c r="N6" s="23">
        <v>2.0</v>
      </c>
      <c r="O6" s="40" t="s">
        <v>10</v>
      </c>
      <c r="P6" s="37">
        <f t="shared" si="1"/>
        <v>2</v>
      </c>
    </row>
    <row r="7" ht="15.75" customHeight="1">
      <c r="A7" s="18">
        <v>24.0</v>
      </c>
      <c r="B7" s="19" t="s">
        <v>11</v>
      </c>
      <c r="C7" s="21">
        <v>0.0</v>
      </c>
      <c r="D7" s="21">
        <v>0.0</v>
      </c>
      <c r="E7" s="21">
        <v>0.0</v>
      </c>
      <c r="F7" s="21">
        <v>0.0</v>
      </c>
      <c r="G7" s="21">
        <v>0.0</v>
      </c>
      <c r="H7" s="22">
        <v>0.0</v>
      </c>
      <c r="I7" s="22">
        <v>0.0</v>
      </c>
      <c r="J7" s="21">
        <v>0.0</v>
      </c>
      <c r="K7" s="21">
        <v>0.0</v>
      </c>
      <c r="L7" s="22">
        <v>0.0</v>
      </c>
      <c r="M7" s="22">
        <v>0.0</v>
      </c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1">
        <v>0.0</v>
      </c>
      <c r="D8" s="21">
        <v>0.0</v>
      </c>
      <c r="E8" s="21">
        <v>0.0</v>
      </c>
      <c r="F8" s="21">
        <v>0.0</v>
      </c>
      <c r="G8" s="21">
        <v>0.0</v>
      </c>
      <c r="H8" s="22">
        <v>0.0</v>
      </c>
      <c r="I8" s="22">
        <v>0.0</v>
      </c>
      <c r="J8" s="21">
        <v>0.0</v>
      </c>
      <c r="K8" s="21">
        <v>0.0</v>
      </c>
      <c r="L8" s="22">
        <v>0.0</v>
      </c>
      <c r="M8" s="22">
        <v>0.0</v>
      </c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1">
        <v>0.0</v>
      </c>
      <c r="D9" s="21">
        <v>0.0</v>
      </c>
      <c r="E9" s="21">
        <v>0.0</v>
      </c>
      <c r="F9" s="21">
        <v>0.0</v>
      </c>
      <c r="G9" s="21">
        <v>0.0</v>
      </c>
      <c r="H9" s="22">
        <v>0.0</v>
      </c>
      <c r="I9" s="22">
        <v>0.0</v>
      </c>
      <c r="J9" s="21">
        <v>0.0</v>
      </c>
      <c r="K9" s="21">
        <v>0.0</v>
      </c>
      <c r="L9" s="22">
        <v>0.0</v>
      </c>
      <c r="M9" s="22">
        <v>0.0</v>
      </c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1">
        <v>0.0</v>
      </c>
      <c r="D10" s="21">
        <v>0.0</v>
      </c>
      <c r="E10" s="21">
        <v>0.0</v>
      </c>
      <c r="F10" s="21">
        <v>0.0</v>
      </c>
      <c r="G10" s="21">
        <v>0.0</v>
      </c>
      <c r="H10" s="22">
        <v>0.0</v>
      </c>
      <c r="I10" s="22">
        <v>0.0</v>
      </c>
      <c r="J10" s="21">
        <v>0.0</v>
      </c>
      <c r="K10" s="21">
        <v>0.0</v>
      </c>
      <c r="L10" s="22">
        <v>0.0</v>
      </c>
      <c r="M10" s="22">
        <v>0.0</v>
      </c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1">
        <v>0.0</v>
      </c>
      <c r="D11" s="21">
        <v>0.0</v>
      </c>
      <c r="E11" s="21">
        <v>0.0</v>
      </c>
      <c r="F11" s="21">
        <v>0.0</v>
      </c>
      <c r="G11" s="21">
        <v>0.0</v>
      </c>
      <c r="H11" s="22">
        <v>0.0</v>
      </c>
      <c r="I11" s="22">
        <v>0.0</v>
      </c>
      <c r="J11" s="21">
        <v>0.0</v>
      </c>
      <c r="K11" s="21">
        <v>0.0</v>
      </c>
      <c r="L11" s="22">
        <v>0.0</v>
      </c>
      <c r="M11" s="22">
        <v>0.0</v>
      </c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1">
        <v>0.0</v>
      </c>
      <c r="D12" s="21">
        <v>0.0</v>
      </c>
      <c r="E12" s="21">
        <v>0.0</v>
      </c>
      <c r="F12" s="21">
        <v>0.0</v>
      </c>
      <c r="G12" s="21">
        <v>0.0</v>
      </c>
      <c r="H12" s="22">
        <v>0.0</v>
      </c>
      <c r="I12" s="22">
        <v>0.0</v>
      </c>
      <c r="J12" s="21">
        <v>0.0</v>
      </c>
      <c r="K12" s="21">
        <v>0.0</v>
      </c>
      <c r="L12" s="22">
        <v>0.0</v>
      </c>
      <c r="M12" s="22">
        <v>0.0</v>
      </c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1">
        <v>0.0</v>
      </c>
      <c r="D13" s="21">
        <v>0.0</v>
      </c>
      <c r="E13" s="21">
        <v>0.0</v>
      </c>
      <c r="F13" s="21">
        <v>0.0</v>
      </c>
      <c r="G13" s="21">
        <v>0.0</v>
      </c>
      <c r="H13" s="22">
        <v>0.0</v>
      </c>
      <c r="I13" s="22">
        <v>0.0</v>
      </c>
      <c r="J13" s="21">
        <v>0.0</v>
      </c>
      <c r="K13" s="21">
        <v>0.0</v>
      </c>
      <c r="L13" s="22">
        <v>0.0</v>
      </c>
      <c r="M13" s="22">
        <v>0.0</v>
      </c>
      <c r="N13" s="23">
        <v>0.0</v>
      </c>
      <c r="O13" s="25"/>
      <c r="P13" s="37">
        <f t="shared" si="1"/>
        <v>0</v>
      </c>
    </row>
    <row r="14" ht="15.75" customHeight="1">
      <c r="A14" s="18">
        <v>31.0</v>
      </c>
      <c r="B14" s="19" t="s">
        <v>18</v>
      </c>
      <c r="C14" s="21">
        <v>0.0</v>
      </c>
      <c r="D14" s="21">
        <v>0.0</v>
      </c>
      <c r="E14" s="21">
        <v>0.0</v>
      </c>
      <c r="F14" s="21">
        <v>0.0</v>
      </c>
      <c r="G14" s="21">
        <v>0.0</v>
      </c>
      <c r="H14" s="22">
        <v>0.0</v>
      </c>
      <c r="I14" s="22">
        <v>0.0</v>
      </c>
      <c r="J14" s="21">
        <v>0.0</v>
      </c>
      <c r="K14" s="21">
        <v>0.0</v>
      </c>
      <c r="L14" s="22">
        <v>0.0</v>
      </c>
      <c r="M14" s="22">
        <v>0.0</v>
      </c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1">
        <v>0.0</v>
      </c>
      <c r="D15" s="21">
        <v>0.0</v>
      </c>
      <c r="E15" s="21">
        <v>0.0</v>
      </c>
      <c r="F15" s="21">
        <v>0.0</v>
      </c>
      <c r="G15" s="21">
        <v>0.0</v>
      </c>
      <c r="H15" s="22">
        <v>0.0</v>
      </c>
      <c r="I15" s="22">
        <v>0.0</v>
      </c>
      <c r="J15" s="21">
        <v>0.0</v>
      </c>
      <c r="K15" s="21">
        <v>0.0</v>
      </c>
      <c r="L15" s="22">
        <v>0.0</v>
      </c>
      <c r="M15" s="22">
        <v>0.0</v>
      </c>
      <c r="N15" s="23">
        <v>0.0</v>
      </c>
      <c r="O15" s="25"/>
      <c r="P15" s="37">
        <f t="shared" si="1"/>
        <v>0</v>
      </c>
    </row>
    <row r="16" ht="15.75" customHeight="1">
      <c r="A16" s="18">
        <v>33.0</v>
      </c>
      <c r="B16" s="19" t="s">
        <v>20</v>
      </c>
      <c r="C16" s="21">
        <v>0.0</v>
      </c>
      <c r="D16" s="21">
        <v>0.0</v>
      </c>
      <c r="E16" s="21">
        <v>0.0</v>
      </c>
      <c r="F16" s="21">
        <v>0.0</v>
      </c>
      <c r="G16" s="21">
        <v>0.0</v>
      </c>
      <c r="H16" s="22">
        <v>0.0</v>
      </c>
      <c r="I16" s="22">
        <v>0.0</v>
      </c>
      <c r="J16" s="21">
        <v>0.0</v>
      </c>
      <c r="K16" s="21">
        <v>0.0</v>
      </c>
      <c r="L16" s="22">
        <v>0.0</v>
      </c>
      <c r="M16" s="22">
        <v>0.0</v>
      </c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2.0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30.0" customHeight="1">
      <c r="A2" s="1"/>
      <c r="B2" s="5" t="s">
        <v>1</v>
      </c>
      <c r="C2" s="36" t="s">
        <v>28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/>
      <c r="H7" s="26"/>
      <c r="I7" s="26"/>
      <c r="J7" s="20"/>
      <c r="K7" s="20"/>
      <c r="L7" s="26"/>
      <c r="M7" s="26"/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/>
      <c r="H13" s="26"/>
      <c r="I13" s="26"/>
      <c r="J13" s="20"/>
      <c r="K13" s="20"/>
      <c r="L13" s="26"/>
      <c r="M13" s="26"/>
      <c r="N13" s="23">
        <v>0.0</v>
      </c>
      <c r="O13" s="25"/>
      <c r="P13" s="37">
        <f t="shared" si="1"/>
        <v>0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/>
      <c r="H15" s="26"/>
      <c r="I15" s="26"/>
      <c r="J15" s="20"/>
      <c r="K15" s="20"/>
      <c r="L15" s="26"/>
      <c r="M15" s="26"/>
      <c r="N15" s="23">
        <v>0.0</v>
      </c>
      <c r="O15" s="25"/>
      <c r="P15" s="37">
        <f t="shared" si="1"/>
        <v>0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0.0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30.0" customHeight="1">
      <c r="A2" s="1"/>
      <c r="B2" s="5" t="s">
        <v>1</v>
      </c>
      <c r="C2" s="36" t="s">
        <v>29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20"/>
      <c r="D7" s="20"/>
      <c r="E7" s="20"/>
      <c r="F7" s="20"/>
      <c r="G7" s="20"/>
      <c r="H7" s="26"/>
      <c r="I7" s="26"/>
      <c r="J7" s="20"/>
      <c r="K7" s="20"/>
      <c r="L7" s="26"/>
      <c r="M7" s="26"/>
      <c r="N7" s="23">
        <v>0.0</v>
      </c>
      <c r="O7" s="25"/>
      <c r="P7" s="37">
        <f t="shared" si="1"/>
        <v>0</v>
      </c>
    </row>
    <row r="8" ht="15.75" customHeight="1">
      <c r="A8" s="18">
        <v>25.0</v>
      </c>
      <c r="B8" s="19" t="s">
        <v>12</v>
      </c>
      <c r="C8" s="20"/>
      <c r="D8" s="20"/>
      <c r="E8" s="20"/>
      <c r="F8" s="20"/>
      <c r="G8" s="20"/>
      <c r="H8" s="26"/>
      <c r="I8" s="26"/>
      <c r="J8" s="20"/>
      <c r="K8" s="20"/>
      <c r="L8" s="26"/>
      <c r="M8" s="26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20"/>
      <c r="D13" s="20"/>
      <c r="E13" s="20"/>
      <c r="F13" s="20"/>
      <c r="G13" s="20"/>
      <c r="H13" s="26"/>
      <c r="I13" s="26"/>
      <c r="J13" s="20"/>
      <c r="K13" s="20"/>
      <c r="L13" s="26"/>
      <c r="M13" s="26"/>
      <c r="N13" s="23">
        <v>0.0</v>
      </c>
      <c r="O13" s="25"/>
      <c r="P13" s="37">
        <f t="shared" si="1"/>
        <v>0</v>
      </c>
    </row>
    <row r="14" ht="15.75" customHeight="1">
      <c r="A14" s="18">
        <v>31.0</v>
      </c>
      <c r="B14" s="19" t="s">
        <v>18</v>
      </c>
      <c r="C14" s="20"/>
      <c r="D14" s="20"/>
      <c r="E14" s="20"/>
      <c r="F14" s="20"/>
      <c r="G14" s="20"/>
      <c r="H14" s="26"/>
      <c r="I14" s="26"/>
      <c r="J14" s="20"/>
      <c r="K14" s="20"/>
      <c r="L14" s="26"/>
      <c r="M14" s="26"/>
      <c r="N14" s="23">
        <v>0.0</v>
      </c>
      <c r="O14" s="25"/>
      <c r="P14" s="37">
        <f t="shared" si="1"/>
        <v>0</v>
      </c>
    </row>
    <row r="15" ht="15.75" customHeight="1">
      <c r="A15" s="18">
        <v>32.0</v>
      </c>
      <c r="B15" s="19" t="s">
        <v>19</v>
      </c>
      <c r="C15" s="20"/>
      <c r="D15" s="20"/>
      <c r="E15" s="20"/>
      <c r="F15" s="20"/>
      <c r="G15" s="20"/>
      <c r="H15" s="26"/>
      <c r="I15" s="26"/>
      <c r="J15" s="20"/>
      <c r="K15" s="20"/>
      <c r="L15" s="26"/>
      <c r="M15" s="26"/>
      <c r="N15" s="23">
        <v>0.0</v>
      </c>
      <c r="O15" s="25"/>
      <c r="P15" s="37">
        <f t="shared" si="1"/>
        <v>0</v>
      </c>
    </row>
    <row r="16" ht="15.75" customHeight="1">
      <c r="A16" s="18">
        <v>33.0</v>
      </c>
      <c r="B16" s="19" t="s">
        <v>20</v>
      </c>
      <c r="C16" s="20"/>
      <c r="D16" s="20"/>
      <c r="E16" s="20"/>
      <c r="F16" s="20"/>
      <c r="G16" s="20"/>
      <c r="H16" s="26"/>
      <c r="I16" s="26"/>
      <c r="J16" s="20"/>
      <c r="K16" s="20"/>
      <c r="L16" s="26"/>
      <c r="M16" s="26"/>
      <c r="N16" s="23">
        <v>0.0</v>
      </c>
      <c r="O16" s="27"/>
      <c r="P16" s="37">
        <f t="shared" si="1"/>
        <v>0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0.0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>
      <c r="A2" s="1"/>
      <c r="B2" s="5" t="s">
        <v>1</v>
      </c>
      <c r="C2" s="36" t="s">
        <v>30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15.75" customHeight="1">
      <c r="A6" s="18">
        <v>23.0</v>
      </c>
      <c r="B6" s="19" t="s">
        <v>9</v>
      </c>
      <c r="C6" s="20"/>
      <c r="D6" s="20"/>
      <c r="E6" s="20"/>
      <c r="F6" s="20"/>
      <c r="G6" s="20"/>
      <c r="H6" s="26"/>
      <c r="I6" s="26"/>
      <c r="J6" s="20"/>
      <c r="K6" s="20"/>
      <c r="L6" s="26"/>
      <c r="M6" s="26"/>
      <c r="N6" s="23">
        <v>0.0</v>
      </c>
      <c r="O6" s="24" t="s">
        <v>10</v>
      </c>
      <c r="P6" s="37">
        <f t="shared" si="1"/>
        <v>0</v>
      </c>
    </row>
    <row r="7" ht="15.75" customHeight="1">
      <c r="A7" s="18">
        <v>24.0</v>
      </c>
      <c r="B7" s="19" t="s">
        <v>11</v>
      </c>
      <c r="C7" s="41"/>
      <c r="D7" s="41"/>
      <c r="E7" s="41"/>
      <c r="F7" s="41"/>
      <c r="G7" s="42">
        <v>3.0</v>
      </c>
      <c r="H7" s="22">
        <v>0.0</v>
      </c>
      <c r="I7" s="22">
        <v>1.0</v>
      </c>
      <c r="J7" s="42">
        <v>3.0</v>
      </c>
      <c r="K7" s="42">
        <v>2.0</v>
      </c>
      <c r="L7" s="22">
        <v>0.0</v>
      </c>
      <c r="M7" s="22">
        <v>3.0</v>
      </c>
      <c r="N7" s="23">
        <v>8.0</v>
      </c>
      <c r="O7" s="25"/>
      <c r="P7" s="37">
        <f t="shared" si="1"/>
        <v>8</v>
      </c>
    </row>
    <row r="8" ht="15.75" customHeight="1">
      <c r="A8" s="18">
        <v>25.0</v>
      </c>
      <c r="B8" s="19" t="s">
        <v>12</v>
      </c>
      <c r="C8" s="41"/>
      <c r="D8" s="42">
        <v>1.0</v>
      </c>
      <c r="E8" s="42">
        <v>3.0</v>
      </c>
      <c r="F8" s="42">
        <v>2.0</v>
      </c>
      <c r="G8" s="42">
        <v>0.0</v>
      </c>
      <c r="H8" s="22">
        <v>4.0</v>
      </c>
      <c r="I8" s="22">
        <v>2.0</v>
      </c>
      <c r="J8" s="42">
        <v>3.0</v>
      </c>
      <c r="K8" s="42">
        <v>0.0</v>
      </c>
      <c r="L8" s="22">
        <v>1.0</v>
      </c>
      <c r="M8" s="22">
        <v>1.0</v>
      </c>
      <c r="N8" s="23">
        <v>9.0</v>
      </c>
      <c r="O8" s="25"/>
      <c r="P8" s="37">
        <f t="shared" si="1"/>
        <v>9</v>
      </c>
    </row>
    <row r="9" ht="15.75" customHeight="1">
      <c r="A9" s="18">
        <v>26.0</v>
      </c>
      <c r="B9" s="19" t="s">
        <v>13</v>
      </c>
      <c r="C9" s="20"/>
      <c r="D9" s="20"/>
      <c r="E9" s="20"/>
      <c r="F9" s="20"/>
      <c r="G9" s="20"/>
      <c r="H9" s="26"/>
      <c r="I9" s="26"/>
      <c r="J9" s="20"/>
      <c r="K9" s="20"/>
      <c r="L9" s="26"/>
      <c r="M9" s="26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20"/>
      <c r="D10" s="20"/>
      <c r="E10" s="20"/>
      <c r="F10" s="20"/>
      <c r="G10" s="20"/>
      <c r="H10" s="26"/>
      <c r="I10" s="26"/>
      <c r="J10" s="20"/>
      <c r="K10" s="20"/>
      <c r="L10" s="26"/>
      <c r="M10" s="26"/>
      <c r="N10" s="23">
        <v>0.0</v>
      </c>
      <c r="O10" s="25"/>
      <c r="P10" s="37">
        <f t="shared" si="1"/>
        <v>0</v>
      </c>
    </row>
    <row r="11" ht="15.75" customHeight="1">
      <c r="A11" s="18">
        <v>28.0</v>
      </c>
      <c r="B11" s="19" t="s">
        <v>15</v>
      </c>
      <c r="C11" s="20"/>
      <c r="D11" s="20"/>
      <c r="E11" s="20"/>
      <c r="F11" s="20"/>
      <c r="G11" s="20"/>
      <c r="H11" s="26"/>
      <c r="I11" s="26"/>
      <c r="J11" s="20"/>
      <c r="K11" s="20"/>
      <c r="L11" s="26"/>
      <c r="M11" s="26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20"/>
      <c r="D12" s="20"/>
      <c r="E12" s="20"/>
      <c r="F12" s="20"/>
      <c r="G12" s="20"/>
      <c r="H12" s="26"/>
      <c r="I12" s="26"/>
      <c r="J12" s="20"/>
      <c r="K12" s="20"/>
      <c r="L12" s="26"/>
      <c r="M12" s="26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41"/>
      <c r="D13" s="41"/>
      <c r="E13" s="41"/>
      <c r="F13" s="41"/>
      <c r="G13" s="42">
        <v>8.0</v>
      </c>
      <c r="H13" s="22">
        <v>0.0</v>
      </c>
      <c r="I13" s="22">
        <v>0.0</v>
      </c>
      <c r="J13" s="42">
        <v>5.0</v>
      </c>
      <c r="K13" s="42">
        <v>4.0</v>
      </c>
      <c r="L13" s="22">
        <v>0.0</v>
      </c>
      <c r="M13" s="22">
        <v>0.0</v>
      </c>
      <c r="N13" s="23">
        <v>17.0</v>
      </c>
      <c r="O13" s="25"/>
      <c r="P13" s="37">
        <f t="shared" si="1"/>
        <v>17</v>
      </c>
    </row>
    <row r="14" ht="15.75" customHeight="1">
      <c r="A14" s="18">
        <v>31.0</v>
      </c>
      <c r="B14" s="19" t="s">
        <v>18</v>
      </c>
      <c r="C14" s="42">
        <v>1.0</v>
      </c>
      <c r="D14" s="42">
        <v>4.0</v>
      </c>
      <c r="E14" s="42">
        <v>2.0</v>
      </c>
      <c r="F14" s="42">
        <v>1.0</v>
      </c>
      <c r="G14" s="42">
        <v>2.0</v>
      </c>
      <c r="H14" s="22">
        <v>0.0</v>
      </c>
      <c r="I14" s="22">
        <v>0.0</v>
      </c>
      <c r="J14" s="42">
        <v>2.0</v>
      </c>
      <c r="K14" s="42">
        <v>0.0</v>
      </c>
      <c r="L14" s="22">
        <v>0.0</v>
      </c>
      <c r="M14" s="22">
        <v>0.0</v>
      </c>
      <c r="N14" s="23">
        <v>12.0</v>
      </c>
      <c r="O14" s="25"/>
      <c r="P14" s="37">
        <f t="shared" si="1"/>
        <v>12</v>
      </c>
    </row>
    <row r="15" ht="15.75" customHeight="1">
      <c r="A15" s="18">
        <v>32.0</v>
      </c>
      <c r="B15" s="19" t="s">
        <v>19</v>
      </c>
      <c r="C15" s="41"/>
      <c r="D15" s="41"/>
      <c r="E15" s="41"/>
      <c r="F15" s="41"/>
      <c r="G15" s="42">
        <v>7.0</v>
      </c>
      <c r="H15" s="22">
        <v>0.0</v>
      </c>
      <c r="I15" s="22">
        <v>0.0</v>
      </c>
      <c r="J15" s="42">
        <v>5.0</v>
      </c>
      <c r="K15" s="42">
        <v>5.0</v>
      </c>
      <c r="L15" s="22">
        <v>0.0</v>
      </c>
      <c r="M15" s="22">
        <v>0.0</v>
      </c>
      <c r="N15" s="23">
        <v>17.0</v>
      </c>
      <c r="O15" s="25"/>
      <c r="P15" s="37">
        <f t="shared" si="1"/>
        <v>17</v>
      </c>
    </row>
    <row r="16" ht="15.75" customHeight="1">
      <c r="A16" s="18">
        <v>33.0</v>
      </c>
      <c r="B16" s="19" t="s">
        <v>20</v>
      </c>
      <c r="C16" s="41"/>
      <c r="D16" s="41"/>
      <c r="E16" s="42">
        <v>0.0</v>
      </c>
      <c r="F16" s="42">
        <v>4.0</v>
      </c>
      <c r="G16" s="42">
        <v>8.0</v>
      </c>
      <c r="H16" s="22">
        <v>0.0</v>
      </c>
      <c r="I16" s="22">
        <v>0.0</v>
      </c>
      <c r="J16" s="42">
        <v>0.0</v>
      </c>
      <c r="K16" s="42">
        <v>0.0</v>
      </c>
      <c r="L16" s="22">
        <v>0.0</v>
      </c>
      <c r="M16" s="22">
        <v>0.0</v>
      </c>
      <c r="N16" s="23">
        <v>12.0</v>
      </c>
      <c r="O16" s="27"/>
      <c r="P16" s="37">
        <f t="shared" si="1"/>
        <v>12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75.0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6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ht="15.75" customHeight="1">
      <c r="A2" s="1"/>
      <c r="B2" s="5" t="s">
        <v>1</v>
      </c>
      <c r="C2" s="36" t="s">
        <v>31</v>
      </c>
      <c r="D2" s="7"/>
      <c r="E2" s="7"/>
      <c r="F2" s="7"/>
      <c r="G2" s="8"/>
      <c r="H2" s="1"/>
      <c r="I2" s="1"/>
      <c r="J2" s="1"/>
      <c r="K2" s="1"/>
      <c r="L2" s="1"/>
      <c r="M2" s="1"/>
      <c r="N2" s="1"/>
      <c r="O2" s="1"/>
    </row>
    <row r="3">
      <c r="A3" s="9"/>
      <c r="B3" s="10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"/>
    </row>
    <row r="4">
      <c r="A4" s="11"/>
      <c r="B4" s="12" t="s">
        <v>4</v>
      </c>
      <c r="C4" s="12">
        <v>5.0</v>
      </c>
      <c r="D4" s="12">
        <v>6.0</v>
      </c>
      <c r="E4" s="12">
        <v>7.0</v>
      </c>
      <c r="F4" s="12">
        <v>8.0</v>
      </c>
      <c r="G4" s="12">
        <v>9.0</v>
      </c>
      <c r="H4" s="13" t="s">
        <v>5</v>
      </c>
      <c r="I4" s="13" t="s">
        <v>6</v>
      </c>
      <c r="J4" s="12">
        <v>10.0</v>
      </c>
      <c r="K4" s="12">
        <v>11.0</v>
      </c>
      <c r="L4" s="13" t="s">
        <v>5</v>
      </c>
      <c r="M4" s="13" t="s">
        <v>6</v>
      </c>
      <c r="N4" s="12" t="s">
        <v>7</v>
      </c>
      <c r="O4" s="1"/>
    </row>
    <row r="5" ht="15.75" customHeight="1">
      <c r="A5" s="14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37">
        <f t="shared" ref="P5:P16" si="1">SUM(C5:G5,J5:K5)</f>
        <v>0</v>
      </c>
    </row>
    <row r="6" ht="45.75" customHeight="1">
      <c r="A6" s="18">
        <v>23.0</v>
      </c>
      <c r="B6" s="19" t="s">
        <v>9</v>
      </c>
      <c r="C6" s="19"/>
      <c r="D6" s="19"/>
      <c r="E6" s="19"/>
      <c r="F6" s="19"/>
      <c r="G6" s="43">
        <v>13.0</v>
      </c>
      <c r="H6" s="44">
        <v>1.0</v>
      </c>
      <c r="I6" s="44">
        <v>2.0</v>
      </c>
      <c r="J6" s="43">
        <v>10.0</v>
      </c>
      <c r="K6" s="43">
        <v>9.0</v>
      </c>
      <c r="L6" s="44">
        <v>1.0</v>
      </c>
      <c r="M6" s="44">
        <v>5.0</v>
      </c>
      <c r="N6" s="23">
        <v>32.0</v>
      </c>
      <c r="O6" s="24" t="s">
        <v>10</v>
      </c>
      <c r="P6" s="37">
        <f t="shared" si="1"/>
        <v>32</v>
      </c>
    </row>
    <row r="7" ht="15.75" customHeight="1">
      <c r="A7" s="18">
        <v>24.0</v>
      </c>
      <c r="B7" s="19" t="s">
        <v>11</v>
      </c>
      <c r="C7" s="19"/>
      <c r="D7" s="19"/>
      <c r="E7" s="19"/>
      <c r="F7" s="19"/>
      <c r="G7" s="43">
        <v>15.0</v>
      </c>
      <c r="H7" s="44">
        <v>1.0</v>
      </c>
      <c r="I7" s="44">
        <v>6.0</v>
      </c>
      <c r="J7" s="43">
        <v>15.0</v>
      </c>
      <c r="K7" s="43">
        <v>16.0</v>
      </c>
      <c r="L7" s="44">
        <v>2.0</v>
      </c>
      <c r="M7" s="44">
        <v>13.0</v>
      </c>
      <c r="N7" s="23">
        <v>46.0</v>
      </c>
      <c r="O7" s="25"/>
      <c r="P7" s="37">
        <f t="shared" si="1"/>
        <v>46</v>
      </c>
    </row>
    <row r="8" ht="15.75" customHeight="1">
      <c r="A8" s="18">
        <v>25.0</v>
      </c>
      <c r="B8" s="19" t="s">
        <v>12</v>
      </c>
      <c r="C8" s="19"/>
      <c r="D8" s="19"/>
      <c r="E8" s="19"/>
      <c r="F8" s="19"/>
      <c r="G8" s="19"/>
      <c r="H8" s="39"/>
      <c r="I8" s="39"/>
      <c r="J8" s="19"/>
      <c r="K8" s="19"/>
      <c r="L8" s="39"/>
      <c r="M8" s="39"/>
      <c r="N8" s="23">
        <v>0.0</v>
      </c>
      <c r="O8" s="25"/>
      <c r="P8" s="37">
        <f t="shared" si="1"/>
        <v>0</v>
      </c>
    </row>
    <row r="9" ht="15.75" customHeight="1">
      <c r="A9" s="18">
        <v>26.0</v>
      </c>
      <c r="B9" s="19" t="s">
        <v>13</v>
      </c>
      <c r="C9" s="19"/>
      <c r="D9" s="19"/>
      <c r="E9" s="19"/>
      <c r="F9" s="19"/>
      <c r="G9" s="19"/>
      <c r="H9" s="39"/>
      <c r="I9" s="39"/>
      <c r="J9" s="19"/>
      <c r="K9" s="19"/>
      <c r="L9" s="39"/>
      <c r="M9" s="39"/>
      <c r="N9" s="23">
        <v>0.0</v>
      </c>
      <c r="O9" s="25"/>
      <c r="P9" s="37">
        <f t="shared" si="1"/>
        <v>0</v>
      </c>
    </row>
    <row r="10" ht="15.75" customHeight="1">
      <c r="A10" s="18">
        <v>27.0</v>
      </c>
      <c r="B10" s="19" t="s">
        <v>14</v>
      </c>
      <c r="C10" s="43">
        <v>4.0</v>
      </c>
      <c r="D10" s="43">
        <v>6.0</v>
      </c>
      <c r="E10" s="43">
        <v>5.0</v>
      </c>
      <c r="F10" s="43">
        <v>2.0</v>
      </c>
      <c r="G10" s="43">
        <v>1.0</v>
      </c>
      <c r="H10" s="44">
        <v>3.0</v>
      </c>
      <c r="I10" s="44">
        <v>4.0</v>
      </c>
      <c r="J10" s="43">
        <v>0.0</v>
      </c>
      <c r="K10" s="43">
        <v>1.0</v>
      </c>
      <c r="L10" s="44">
        <v>0.0</v>
      </c>
      <c r="M10" s="44">
        <v>0.0</v>
      </c>
      <c r="N10" s="23">
        <v>19.0</v>
      </c>
      <c r="O10" s="25"/>
      <c r="P10" s="37">
        <f t="shared" si="1"/>
        <v>19</v>
      </c>
    </row>
    <row r="11" ht="15.75" customHeight="1">
      <c r="A11" s="18">
        <v>28.0</v>
      </c>
      <c r="B11" s="19" t="s">
        <v>15</v>
      </c>
      <c r="C11" s="19"/>
      <c r="D11" s="19"/>
      <c r="E11" s="19"/>
      <c r="F11" s="19"/>
      <c r="G11" s="19"/>
      <c r="H11" s="39"/>
      <c r="I11" s="39"/>
      <c r="J11" s="19"/>
      <c r="K11" s="19"/>
      <c r="L11" s="39"/>
      <c r="M11" s="39"/>
      <c r="N11" s="23">
        <v>0.0</v>
      </c>
      <c r="O11" s="25"/>
      <c r="P11" s="37">
        <f t="shared" si="1"/>
        <v>0</v>
      </c>
    </row>
    <row r="12" ht="15.75" customHeight="1">
      <c r="A12" s="18">
        <v>29.0</v>
      </c>
      <c r="B12" s="19" t="s">
        <v>16</v>
      </c>
      <c r="C12" s="19"/>
      <c r="D12" s="19"/>
      <c r="E12" s="19"/>
      <c r="F12" s="19"/>
      <c r="G12" s="19"/>
      <c r="H12" s="39"/>
      <c r="I12" s="39"/>
      <c r="J12" s="19"/>
      <c r="K12" s="19"/>
      <c r="L12" s="39"/>
      <c r="M12" s="39"/>
      <c r="N12" s="23">
        <v>0.0</v>
      </c>
      <c r="O12" s="25"/>
      <c r="P12" s="37">
        <f t="shared" si="1"/>
        <v>0</v>
      </c>
    </row>
    <row r="13" ht="15.75" customHeight="1">
      <c r="A13" s="18">
        <v>30.0</v>
      </c>
      <c r="B13" s="19" t="s">
        <v>17</v>
      </c>
      <c r="C13" s="19"/>
      <c r="D13" s="19"/>
      <c r="E13" s="19"/>
      <c r="F13" s="19"/>
      <c r="G13" s="43">
        <v>3.0</v>
      </c>
      <c r="H13" s="44">
        <v>0.0</v>
      </c>
      <c r="I13" s="44">
        <v>0.0</v>
      </c>
      <c r="J13" s="43">
        <v>3.0</v>
      </c>
      <c r="K13" s="43">
        <v>2.0</v>
      </c>
      <c r="L13" s="44">
        <v>0.0</v>
      </c>
      <c r="M13" s="44">
        <v>0.0</v>
      </c>
      <c r="N13" s="23">
        <v>8.0</v>
      </c>
      <c r="O13" s="25"/>
      <c r="P13" s="37">
        <f t="shared" si="1"/>
        <v>8</v>
      </c>
    </row>
    <row r="14" ht="15.75" customHeight="1">
      <c r="A14" s="18">
        <v>31.0</v>
      </c>
      <c r="B14" s="19" t="s">
        <v>18</v>
      </c>
      <c r="C14" s="43">
        <v>1.0</v>
      </c>
      <c r="D14" s="43">
        <v>1.0</v>
      </c>
      <c r="E14" s="43">
        <v>4.0</v>
      </c>
      <c r="F14" s="43">
        <v>0.0</v>
      </c>
      <c r="G14" s="43">
        <v>0.0</v>
      </c>
      <c r="H14" s="44">
        <v>0.0</v>
      </c>
      <c r="I14" s="44">
        <v>0.0</v>
      </c>
      <c r="J14" s="43">
        <v>0.0</v>
      </c>
      <c r="K14" s="43">
        <v>0.0</v>
      </c>
      <c r="L14" s="44">
        <v>0.0</v>
      </c>
      <c r="M14" s="44">
        <v>0.0</v>
      </c>
      <c r="N14" s="23">
        <v>6.0</v>
      </c>
      <c r="O14" s="25"/>
      <c r="P14" s="37">
        <f t="shared" si="1"/>
        <v>6</v>
      </c>
    </row>
    <row r="15" ht="15.75" customHeight="1">
      <c r="A15" s="18">
        <v>32.0</v>
      </c>
      <c r="B15" s="19" t="s">
        <v>19</v>
      </c>
      <c r="C15" s="19"/>
      <c r="D15" s="19"/>
      <c r="E15" s="19"/>
      <c r="F15" s="19"/>
      <c r="G15" s="43">
        <v>1.0</v>
      </c>
      <c r="H15" s="44">
        <v>0.0</v>
      </c>
      <c r="I15" s="44">
        <v>0.0</v>
      </c>
      <c r="J15" s="43">
        <v>1.0</v>
      </c>
      <c r="K15" s="43">
        <v>1.0</v>
      </c>
      <c r="L15" s="44">
        <v>0.0</v>
      </c>
      <c r="M15" s="44">
        <v>0.0</v>
      </c>
      <c r="N15" s="23">
        <v>3.0</v>
      </c>
      <c r="O15" s="25"/>
      <c r="P15" s="37">
        <f t="shared" si="1"/>
        <v>3</v>
      </c>
    </row>
    <row r="16" ht="15.75" customHeight="1">
      <c r="A16" s="18">
        <v>33.0</v>
      </c>
      <c r="B16" s="19" t="s">
        <v>20</v>
      </c>
      <c r="C16" s="19"/>
      <c r="D16" s="19"/>
      <c r="E16" s="43">
        <v>1.0</v>
      </c>
      <c r="F16" s="43">
        <v>4.0</v>
      </c>
      <c r="G16" s="43">
        <v>6.0</v>
      </c>
      <c r="H16" s="44">
        <v>0.0</v>
      </c>
      <c r="I16" s="44">
        <v>0.0</v>
      </c>
      <c r="J16" s="43">
        <v>0.0</v>
      </c>
      <c r="K16" s="43">
        <v>0.0</v>
      </c>
      <c r="L16" s="44">
        <v>0.0</v>
      </c>
      <c r="M16" s="44">
        <v>0.0</v>
      </c>
      <c r="N16" s="23">
        <v>11.0</v>
      </c>
      <c r="O16" s="27"/>
      <c r="P16" s="37">
        <f t="shared" si="1"/>
        <v>11</v>
      </c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8">
        <v>125.0</v>
      </c>
      <c r="O17" s="29" t="s">
        <v>21</v>
      </c>
    </row>
    <row r="18" ht="15.75" customHeight="1">
      <c r="A18" s="30"/>
      <c r="B18" s="31" t="s">
        <v>22</v>
      </c>
      <c r="C18" s="32"/>
      <c r="D18" s="3"/>
      <c r="E18" s="3"/>
      <c r="F18" s="3"/>
      <c r="G18" s="3"/>
      <c r="H18" s="3"/>
      <c r="I18" s="3"/>
      <c r="J18" s="3"/>
      <c r="K18" s="4"/>
      <c r="L18" s="33"/>
      <c r="M18" s="33"/>
      <c r="N18" s="34" t="s">
        <v>23</v>
      </c>
      <c r="O18" s="30"/>
    </row>
    <row r="19" ht="15.75" customHeight="1">
      <c r="A19" s="1"/>
      <c r="B19" s="35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5">
    <mergeCell ref="B1:N1"/>
    <mergeCell ref="C2:G2"/>
    <mergeCell ref="A5:N5"/>
    <mergeCell ref="O6:O16"/>
    <mergeCell ref="C18:K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